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1535" windowHeight="6750" tabRatio="915" activeTab="0"/>
  </bookViews>
  <sheets>
    <sheet name="Übersicht" sheetId="1" r:id="rId1"/>
    <sheet name="Grundvermögen" sheetId="2" r:id="rId2"/>
    <sheet name="Lebensversicherungen" sheetId="3" r:id="rId3"/>
    <sheet name="Finanzanlagen" sheetId="4" r:id="rId4"/>
    <sheet name="sonst. Vermögenswerte" sheetId="5" r:id="rId5"/>
    <sheet name="Zusammenfassung" sheetId="6" r:id="rId6"/>
    <sheet name="Bestätigung Steuerberater" sheetId="7" r:id="rId7"/>
    <sheet name="WK" sheetId="8" state="veryHidden" r:id="rId8"/>
  </sheets>
  <definedNames>
    <definedName name="_xlnm.Print_Area" localSheetId="1">'Grundvermögen'!$A$1:$I$97</definedName>
  </definedNames>
  <calcPr fullCalcOnLoad="1"/>
</workbook>
</file>

<file path=xl/sharedStrings.xml><?xml version="1.0" encoding="utf-8"?>
<sst xmlns="http://schemas.openxmlformats.org/spreadsheetml/2006/main" count="432" uniqueCount="184">
  <si>
    <r>
      <t>S</t>
    </r>
    <r>
      <rPr>
        <b/>
        <sz val="14"/>
        <rFont val="Arial"/>
        <family val="2"/>
      </rPr>
      <t xml:space="preserve"> - Firmenkundenbetreuung</t>
    </r>
  </si>
  <si>
    <t>Vermögensübersicht</t>
  </si>
  <si>
    <t>Firma/Name:</t>
  </si>
  <si>
    <t>Kunden-Nr.:</t>
  </si>
  <si>
    <t>Wirtschaftsverb.-Nr.:</t>
  </si>
  <si>
    <t>Übersicht über vorhandene Vermögenswerte</t>
  </si>
  <si>
    <t>ja</t>
  </si>
  <si>
    <t>nein</t>
  </si>
  <si>
    <t>1.)</t>
  </si>
  <si>
    <t>Grundvermögen</t>
  </si>
  <si>
    <t>siehe Anlage 1</t>
  </si>
  <si>
    <t>2.)</t>
  </si>
  <si>
    <t>Lebensversicherungen</t>
  </si>
  <si>
    <t>siehe Anlage 2</t>
  </si>
  <si>
    <t>3.)</t>
  </si>
  <si>
    <t>Finanzanlagen</t>
  </si>
  <si>
    <t>siehe Anlage 3</t>
  </si>
  <si>
    <t>4.)</t>
  </si>
  <si>
    <t>sonst. Vermögenswerte und Verbindlichkeiten</t>
  </si>
  <si>
    <t>siehe Anlage 4</t>
  </si>
  <si>
    <t>5.)</t>
  </si>
  <si>
    <t>Darstellung des Nettovermögens</t>
  </si>
  <si>
    <t>siehe Anlage 5</t>
  </si>
  <si>
    <t>Datum:</t>
  </si>
  <si>
    <t>Unterschrift:</t>
  </si>
  <si>
    <t xml:space="preserve">      Vermögensübersicht</t>
  </si>
  <si>
    <t xml:space="preserve">        Kunden-Nr.:</t>
  </si>
  <si>
    <t xml:space="preserve">        Wirtschaftsverb.-Nr.:</t>
  </si>
  <si>
    <r>
      <t>Anlage 1</t>
    </r>
    <r>
      <rPr>
        <sz val="11"/>
        <rFont val="Arial"/>
        <family val="2"/>
      </rPr>
      <t xml:space="preserve"> zur Vermögensübersicht vom</t>
    </r>
  </si>
  <si>
    <t>A)</t>
  </si>
  <si>
    <t>Selbstgenutztes Wohneigentum</t>
  </si>
  <si>
    <t>Art:</t>
  </si>
  <si>
    <t>Anschrift:</t>
  </si>
  <si>
    <t>Nutzfläche:</t>
  </si>
  <si>
    <t>Wohnfläche:</t>
  </si>
  <si>
    <t>Umbauter Raum:</t>
  </si>
  <si>
    <t>Herstellungs- bzw. Anschaffungskosten;</t>
  </si>
  <si>
    <t>Jahr:</t>
  </si>
  <si>
    <t>Verkehrswert:</t>
  </si>
  <si>
    <t>Ursprungs-
betrag</t>
  </si>
  <si>
    <t>derzeit.
Saldo</t>
  </si>
  <si>
    <t>jährl. Bel.
Zins+Tlg.</t>
  </si>
  <si>
    <t>Salden</t>
  </si>
  <si>
    <t>B)</t>
  </si>
  <si>
    <t>Vermietete Objekte</t>
  </si>
  <si>
    <t>Nr.1</t>
  </si>
  <si>
    <t>Jahresnettomiete:</t>
  </si>
  <si>
    <t>Nr.2</t>
  </si>
  <si>
    <r>
      <t>zu Anlage 1</t>
    </r>
    <r>
      <rPr>
        <sz val="11"/>
        <rFont val="Arial"/>
        <family val="2"/>
      </rPr>
      <t xml:space="preserve"> zur Vermögensübersicht vom</t>
    </r>
  </si>
  <si>
    <t>Nr.3</t>
  </si>
  <si>
    <t>Nr.4</t>
  </si>
  <si>
    <t>Nr.5</t>
  </si>
  <si>
    <r>
      <t>Anlage 2</t>
    </r>
    <r>
      <rPr>
        <sz val="11"/>
        <rFont val="Arial"/>
        <family val="2"/>
      </rPr>
      <t xml:space="preserve"> zur Vermögensübersicht vom</t>
    </r>
  </si>
  <si>
    <t>Gesellschaft:</t>
  </si>
  <si>
    <t>Vers.-Summe:</t>
  </si>
  <si>
    <t>abgeschl. am:</t>
  </si>
  <si>
    <t>fällig am:</t>
  </si>
  <si>
    <t>Abgetreten an:</t>
  </si>
  <si>
    <t>in Höhe von:</t>
  </si>
  <si>
    <t>derzeitiger Rückkaufswert (soweit bekannt):</t>
  </si>
  <si>
    <t>Gesamtwerte:</t>
  </si>
  <si>
    <t>Versicherungssummen:</t>
  </si>
  <si>
    <t>Jahresbeiträge:</t>
  </si>
  <si>
    <t>derzeitige Rückkaufswerte:</t>
  </si>
  <si>
    <t>Abtretungen in Höhe von:</t>
  </si>
  <si>
    <t>freie Rückkaufswerte:</t>
  </si>
  <si>
    <r>
      <t>Anlage 3</t>
    </r>
    <r>
      <rPr>
        <sz val="11"/>
        <rFont val="Arial"/>
        <family val="2"/>
      </rPr>
      <t xml:space="preserve"> zur Vermögensübersicht vom</t>
    </r>
  </si>
  <si>
    <t xml:space="preserve"> Wertpapiere</t>
  </si>
  <si>
    <t xml:space="preserve">Kurswert gem. </t>
  </si>
  <si>
    <t>Kreditinstitut</t>
  </si>
  <si>
    <t>Kurswerte insgesamt:</t>
  </si>
  <si>
    <t>davon beliehen:</t>
  </si>
  <si>
    <t>Bausparguthaben</t>
  </si>
  <si>
    <t>Institut</t>
  </si>
  <si>
    <t>Vertr.-Nr.:</t>
  </si>
  <si>
    <t>Guthaben insgesamt:</t>
  </si>
  <si>
    <t>C)</t>
  </si>
  <si>
    <t>Bankguthaben</t>
  </si>
  <si>
    <t>Konto-Nr.:</t>
  </si>
  <si>
    <t>D)</t>
  </si>
  <si>
    <r>
      <t>Beteiligungen</t>
    </r>
    <r>
      <rPr>
        <b/>
        <sz val="11"/>
        <rFont val="Arial"/>
        <family val="2"/>
      </rPr>
      <t xml:space="preserve"> </t>
    </r>
    <r>
      <rPr>
        <sz val="11"/>
        <rFont val="Arial"/>
        <family val="0"/>
      </rPr>
      <t>(z.B. Kommanditist, stiller Gesellschafter)</t>
    </r>
  </si>
  <si>
    <t>Firma/
Gesellschaft</t>
  </si>
  <si>
    <t>Beteiligungswerte insgesamt:</t>
  </si>
  <si>
    <t>Einzahlungsverpflichtungen:</t>
  </si>
  <si>
    <t>Besondere Vereinbarungen (z.B. Nachschußpflichten usw.):</t>
  </si>
  <si>
    <r>
      <t>Anlage 4</t>
    </r>
    <r>
      <rPr>
        <sz val="11"/>
        <rFont val="Arial"/>
        <family val="2"/>
      </rPr>
      <t xml:space="preserve"> zur Vermögensübersicht vom</t>
    </r>
  </si>
  <si>
    <t>Sonstige Vermögensgegenstände und Verbindlichkeiten</t>
  </si>
  <si>
    <t>Anschaffung</t>
  </si>
  <si>
    <t>derzeitiger</t>
  </si>
  <si>
    <t>Gegenstand</t>
  </si>
  <si>
    <t>Datum</t>
  </si>
  <si>
    <t>derzeitiger Wert insgesamt:</t>
  </si>
  <si>
    <t>Sonstige Vermögensgegenstände</t>
  </si>
  <si>
    <r>
      <t>Sonstige Verbindlichkeiten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(z.B. Darlehen, Wechsel, Steuern u.a.)</t>
    </r>
  </si>
  <si>
    <t>Gläubiger:</t>
  </si>
  <si>
    <t>sonst. Verbindlichkeiten insgesamt:</t>
  </si>
  <si>
    <t>Eventualverbindlichkeiten insgesamt:</t>
  </si>
  <si>
    <t>E)</t>
  </si>
  <si>
    <t>Sonstiges</t>
  </si>
  <si>
    <r>
      <t>S</t>
    </r>
    <r>
      <rPr>
        <b/>
        <sz val="16"/>
        <rFont val="Arial"/>
        <family val="0"/>
      </rPr>
      <t xml:space="preserve"> - </t>
    </r>
    <r>
      <rPr>
        <b/>
        <sz val="16"/>
        <rFont val="Arial"/>
        <family val="2"/>
      </rPr>
      <t>Firmenkundenbetreuung</t>
    </r>
  </si>
  <si>
    <t>Firma:</t>
  </si>
  <si>
    <r>
      <t>Anlage 5</t>
    </r>
    <r>
      <rPr>
        <sz val="11"/>
        <rFont val="Arial"/>
        <family val="2"/>
      </rPr>
      <t xml:space="preserve"> zur Vermögensübersicht vom    </t>
    </r>
  </si>
  <si>
    <t xml:space="preserve"> 1.)</t>
  </si>
  <si>
    <t>Objekt-Nr.</t>
  </si>
  <si>
    <t>Verkehrs-</t>
  </si>
  <si>
    <t>valutierte</t>
  </si>
  <si>
    <t>Netto-</t>
  </si>
  <si>
    <t>Anlage 1</t>
  </si>
  <si>
    <t>wert:</t>
  </si>
  <si>
    <t>Darlehen:</t>
  </si>
  <si>
    <t>A</t>
  </si>
  <si>
    <t>B Nr. 1</t>
  </si>
  <si>
    <t>B Nr. 2</t>
  </si>
  <si>
    <t>B Nr. 3</t>
  </si>
  <si>
    <t>B Nr. 4</t>
  </si>
  <si>
    <t>B Nr. 5</t>
  </si>
  <si>
    <t>insgesamt:</t>
  </si>
  <si>
    <t xml:space="preserve"> 2.)</t>
  </si>
  <si>
    <t>Versicherungssummen insgesamt:</t>
  </si>
  <si>
    <t>Rückkaufswerte insgesamt:</t>
  </si>
  <si>
    <t>./.davon beliehen:</t>
  </si>
  <si>
    <t>verbleibende Rückkaufswerte:</t>
  </si>
  <si>
    <t xml:space="preserve"> 3.)</t>
  </si>
  <si>
    <t>Wertpapiere</t>
  </si>
  <si>
    <t>derzeitige Kurswerte:</t>
  </si>
  <si>
    <t>./. davon beliehen:</t>
  </si>
  <si>
    <t>verbleibende Werte:</t>
  </si>
  <si>
    <t xml:space="preserve"> 4.)</t>
  </si>
  <si>
    <t>Bausparguthaben:</t>
  </si>
  <si>
    <t>verbleibendes Guthaben:</t>
  </si>
  <si>
    <t xml:space="preserve"> 5.)</t>
  </si>
  <si>
    <t>Bankguthaben:</t>
  </si>
  <si>
    <t xml:space="preserve"> 6.)</t>
  </si>
  <si>
    <t>Beteiligungen:</t>
  </si>
  <si>
    <t>Summe der Werte:</t>
  </si>
  <si>
    <t>./. Einzahlungsverpflichtungen:</t>
  </si>
  <si>
    <t>derzeitige Werte:</t>
  </si>
  <si>
    <t xml:space="preserve"> 8.)</t>
  </si>
  <si>
    <t>Sonstige Vermögensgegenstände:</t>
  </si>
  <si>
    <t>Sonstige Verbindlichkeiten</t>
  </si>
  <si>
    <t>10.)</t>
  </si>
  <si>
    <t>Gesamtvermögen (netto)</t>
  </si>
  <si>
    <t>DM</t>
  </si>
  <si>
    <t>TDM</t>
  </si>
  <si>
    <t>Deutsche Mark</t>
  </si>
  <si>
    <t>Pf</t>
  </si>
  <si>
    <t>Pfennig</t>
  </si>
  <si>
    <t>EUR</t>
  </si>
  <si>
    <t>TEU</t>
  </si>
  <si>
    <t>Euro</t>
  </si>
  <si>
    <t>Ct</t>
  </si>
  <si>
    <t>Cent</t>
  </si>
  <si>
    <t xml:space="preserve"> </t>
  </si>
  <si>
    <t>Familienstand:</t>
  </si>
  <si>
    <t>Güterstand:</t>
  </si>
  <si>
    <t>TEUR</t>
  </si>
  <si>
    <t>Jahresbeitrag: TEUR</t>
  </si>
  <si>
    <t>derzeitiges                                                                                                                                                                                                                                                              Guthaben TEUR</t>
  </si>
  <si>
    <t>Nominal                                                                                                                                                                                                                                                                TEUR</t>
  </si>
  <si>
    <t>derzeitiger
Wert TEUR</t>
  </si>
  <si>
    <t>Wert TEUR</t>
  </si>
  <si>
    <t>Saldo TEUR</t>
  </si>
  <si>
    <t>derzeitiger
Saldo TEUR</t>
  </si>
  <si>
    <t>Belastung
jährl. TEUR</t>
  </si>
  <si>
    <t>Ursprungs-
betrag TEUR</t>
  </si>
  <si>
    <t>Grundvermögen: (alle Angaben in TEUR)</t>
  </si>
  <si>
    <t>Leasingverpflichtungen</t>
  </si>
  <si>
    <t>Leasingverpflichtungen insgesamt:</t>
  </si>
  <si>
    <t>Anlage 6 zur Vermögensübersicht vom</t>
  </si>
  <si>
    <t>Bestätigung des Steuerberaters</t>
  </si>
  <si>
    <t>(kann entfallen, wenn die Angaben durch entsprechende Nachweise belegt werden - z.B. Grundbuch-</t>
  </si>
  <si>
    <t xml:space="preserve">auszüge, vorhandene Wertgutachten, aktuelle Konto- bzw. Depotauszüge, Bestätigung der </t>
  </si>
  <si>
    <t>Versicherungsgesellschaften (Rückkaufswerte) usw.)</t>
  </si>
  <si>
    <t>Die Richtigkeit der Angaben zu den wirtschaftlichen Verhältnissen bestätige ich. Die Angaben zum</t>
  </si>
  <si>
    <t>Vermögen und zu den Verbindlichkeiten wurden mir belegt.</t>
  </si>
  <si>
    <t>________________</t>
  </si>
  <si>
    <t>_________________________________</t>
  </si>
  <si>
    <t>Stempel und Unterschrift</t>
  </si>
  <si>
    <t>Bürgschaften/Garantien</t>
  </si>
  <si>
    <t>Hauptschuldner:</t>
  </si>
  <si>
    <t>GB Blatt-Nr.:</t>
  </si>
  <si>
    <t>Grundschuld-betrag</t>
  </si>
  <si>
    <t>7.)</t>
  </si>
  <si>
    <t>9.)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</si>
</sst>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_ ;\-#,##0.00\ "/>
    <numFmt numFmtId="181" formatCode="#,##0_ ;\-#,##0\ 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1"/>
      <name val="Arial"/>
      <family val="0"/>
    </font>
    <font>
      <u val="single"/>
      <sz val="11"/>
      <name val="Arial"/>
      <family val="2"/>
    </font>
    <font>
      <b/>
      <sz val="14"/>
      <name val="Spk"/>
      <family val="2"/>
    </font>
    <font>
      <b/>
      <sz val="14"/>
      <name val="Arial"/>
      <family val="2"/>
    </font>
    <font>
      <sz val="14"/>
      <name val="Arial"/>
      <family val="0"/>
    </font>
    <font>
      <b/>
      <sz val="14"/>
      <color indexed="10"/>
      <name val="Spk"/>
      <family val="2"/>
    </font>
    <font>
      <sz val="12"/>
      <name val="Arial"/>
      <family val="2"/>
    </font>
    <font>
      <b/>
      <sz val="16"/>
      <color indexed="10"/>
      <name val="Spk"/>
      <family val="2"/>
    </font>
    <font>
      <b/>
      <sz val="16"/>
      <name val="Arial"/>
      <family val="0"/>
    </font>
    <font>
      <sz val="11"/>
      <name val="Spk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77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7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9" fillId="33" borderId="14" xfId="0" applyFont="1" applyFill="1" applyBorder="1" applyAlignment="1" applyProtection="1">
      <alignment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9" fillId="33" borderId="15" xfId="0" applyNumberFormat="1" applyFont="1" applyFill="1" applyBorder="1" applyAlignment="1" applyProtection="1">
      <alignment/>
      <protection locked="0"/>
    </xf>
    <xf numFmtId="0" fontId="9" fillId="33" borderId="16" xfId="0" applyFont="1" applyFill="1" applyBorder="1" applyAlignment="1" applyProtection="1">
      <alignment/>
      <protection locked="0"/>
    </xf>
    <xf numFmtId="0" fontId="9" fillId="33" borderId="15" xfId="0" applyFont="1" applyFill="1" applyBorder="1" applyAlignment="1" applyProtection="1">
      <alignment/>
      <protection locked="0"/>
    </xf>
    <xf numFmtId="3" fontId="9" fillId="33" borderId="16" xfId="0" applyNumberFormat="1" applyFont="1" applyFill="1" applyBorder="1" applyAlignment="1" applyProtection="1">
      <alignment/>
      <protection locked="0"/>
    </xf>
    <xf numFmtId="3" fontId="9" fillId="33" borderId="17" xfId="0" applyNumberFormat="1" applyFont="1" applyFill="1" applyBorder="1" applyAlignment="1" applyProtection="1">
      <alignment/>
      <protection locked="0"/>
    </xf>
    <xf numFmtId="3" fontId="9" fillId="33" borderId="18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 locked="0"/>
    </xf>
    <xf numFmtId="3" fontId="9" fillId="33" borderId="20" xfId="0" applyNumberFormat="1" applyFont="1" applyFill="1" applyBorder="1" applyAlignment="1" applyProtection="1">
      <alignment/>
      <protection locked="0"/>
    </xf>
    <xf numFmtId="14" fontId="9" fillId="0" borderId="0" xfId="0" applyNumberFormat="1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 locked="0"/>
    </xf>
    <xf numFmtId="3" fontId="0" fillId="33" borderId="15" xfId="0" applyNumberFormat="1" applyFill="1" applyBorder="1" applyAlignment="1" applyProtection="1">
      <alignment/>
      <protection locked="0"/>
    </xf>
    <xf numFmtId="0" fontId="15" fillId="0" borderId="22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12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4" fontId="9" fillId="33" borderId="14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right"/>
      <protection/>
    </xf>
    <xf numFmtId="3" fontId="0" fillId="0" borderId="13" xfId="0" applyNumberFormat="1" applyFill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9" fillId="0" borderId="14" xfId="0" applyFont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horizontal="right"/>
      <protection/>
    </xf>
    <xf numFmtId="181" fontId="9" fillId="34" borderId="18" xfId="58" applyNumberFormat="1" applyFont="1" applyFill="1" applyBorder="1" applyAlignment="1" applyProtection="1">
      <alignment/>
      <protection/>
    </xf>
    <xf numFmtId="181" fontId="9" fillId="34" borderId="20" xfId="58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181" fontId="9" fillId="0" borderId="11" xfId="58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right"/>
      <protection/>
    </xf>
    <xf numFmtId="181" fontId="9" fillId="0" borderId="12" xfId="58" applyNumberFormat="1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3" fontId="9" fillId="0" borderId="13" xfId="0" applyNumberFormat="1" applyFont="1" applyFill="1" applyBorder="1" applyAlignment="1" applyProtection="1">
      <alignment/>
      <protection/>
    </xf>
    <xf numFmtId="181" fontId="9" fillId="34" borderId="15" xfId="58" applyNumberFormat="1" applyFont="1" applyFill="1" applyBorder="1" applyAlignment="1" applyProtection="1">
      <alignment/>
      <protection/>
    </xf>
    <xf numFmtId="181" fontId="9" fillId="0" borderId="13" xfId="58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14" xfId="0" applyFont="1" applyBorder="1" applyAlignment="1" applyProtection="1">
      <alignment horizontal="left" wrapText="1"/>
      <protection/>
    </xf>
    <xf numFmtId="0" fontId="9" fillId="0" borderId="14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0" fillId="0" borderId="21" xfId="0" applyFont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14" xfId="0" applyFont="1" applyBorder="1" applyAlignment="1" applyProtection="1">
      <alignment wrapText="1"/>
      <protection/>
    </xf>
    <xf numFmtId="0" fontId="0" fillId="0" borderId="14" xfId="0" applyBorder="1" applyAlignment="1" applyProtection="1">
      <alignment horizontal="centerContinuous"/>
      <protection/>
    </xf>
    <xf numFmtId="3" fontId="0" fillId="34" borderId="14" xfId="0" applyNumberFormat="1" applyFill="1" applyBorder="1" applyAlignment="1" applyProtection="1">
      <alignment/>
      <protection/>
    </xf>
    <xf numFmtId="3" fontId="9" fillId="34" borderId="14" xfId="0" applyNumberFormat="1" applyFont="1" applyFill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9" fillId="33" borderId="14" xfId="0" applyFont="1" applyFill="1" applyBorder="1" applyAlignment="1" applyProtection="1">
      <alignment horizontal="right"/>
      <protection locked="0"/>
    </xf>
    <xf numFmtId="181" fontId="9" fillId="0" borderId="0" xfId="58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center"/>
      <protection/>
    </xf>
    <xf numFmtId="14" fontId="9" fillId="0" borderId="0" xfId="0" applyNumberFormat="1" applyFont="1" applyBorder="1" applyAlignment="1" applyProtection="1">
      <alignment/>
      <protection/>
    </xf>
    <xf numFmtId="0" fontId="9" fillId="33" borderId="15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right" vertical="top"/>
      <protection/>
    </xf>
    <xf numFmtId="0" fontId="9" fillId="0" borderId="0" xfId="0" applyFont="1" applyAlignment="1">
      <alignment/>
    </xf>
    <xf numFmtId="3" fontId="0" fillId="34" borderId="0" xfId="0" applyNumberForma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 applyProtection="1">
      <alignment horizontal="centerContinuous" wrapText="1"/>
      <protection/>
    </xf>
    <xf numFmtId="3" fontId="0" fillId="0" borderId="0" xfId="0" applyNumberFormat="1" applyFill="1" applyAlignment="1">
      <alignment/>
    </xf>
    <xf numFmtId="0" fontId="9" fillId="33" borderId="14" xfId="0" applyFont="1" applyFill="1" applyBorder="1" applyAlignment="1" applyProtection="1">
      <alignment horizontal="center" vertical="top"/>
      <protection locked="0"/>
    </xf>
    <xf numFmtId="0" fontId="17" fillId="0" borderId="22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10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0" fillId="0" borderId="22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49" fontId="0" fillId="35" borderId="0" xfId="0" applyNumberFormat="1" applyFill="1" applyAlignment="1" applyProtection="1">
      <alignment horizontal="left"/>
      <protection/>
    </xf>
    <xf numFmtId="49" fontId="0" fillId="35" borderId="0" xfId="0" applyNumberFormat="1" applyFill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34" borderId="28" xfId="0" applyFont="1" applyFill="1" applyBorder="1" applyAlignment="1" applyProtection="1">
      <alignment/>
      <protection/>
    </xf>
    <xf numFmtId="0" fontId="9" fillId="34" borderId="29" xfId="0" applyFont="1" applyFill="1" applyBorder="1" applyAlignment="1" applyProtection="1">
      <alignment wrapText="1"/>
      <protection/>
    </xf>
    <xf numFmtId="3" fontId="9" fillId="34" borderId="27" xfId="0" applyNumberFormat="1" applyFont="1" applyFill="1" applyBorder="1" applyAlignment="1" applyProtection="1">
      <alignment/>
      <protection/>
    </xf>
    <xf numFmtId="3" fontId="9" fillId="34" borderId="30" xfId="0" applyNumberFormat="1" applyFont="1" applyFill="1" applyBorder="1" applyAlignment="1" applyProtection="1">
      <alignment/>
      <protection/>
    </xf>
    <xf numFmtId="3" fontId="9" fillId="34" borderId="28" xfId="0" applyNumberFormat="1" applyFont="1" applyFill="1" applyBorder="1" applyAlignment="1" applyProtection="1">
      <alignment/>
      <protection/>
    </xf>
    <xf numFmtId="0" fontId="9" fillId="34" borderId="27" xfId="0" applyFont="1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/>
      <protection/>
    </xf>
    <xf numFmtId="3" fontId="9" fillId="34" borderId="0" xfId="0" applyNumberFormat="1" applyFont="1" applyFill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3" fontId="9" fillId="34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34" borderId="0" xfId="0" applyFont="1" applyFill="1" applyAlignment="1">
      <alignment/>
    </xf>
    <xf numFmtId="0" fontId="9" fillId="0" borderId="0" xfId="0" applyFont="1" applyBorder="1" applyAlignment="1">
      <alignment/>
    </xf>
    <xf numFmtId="3" fontId="10" fillId="34" borderId="0" xfId="0" applyNumberFormat="1" applyFont="1" applyFill="1" applyAlignment="1">
      <alignment/>
    </xf>
    <xf numFmtId="14" fontId="9" fillId="34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35" borderId="0" xfId="0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3" fontId="9" fillId="34" borderId="31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51">
      <alignment/>
      <protection/>
    </xf>
    <xf numFmtId="3" fontId="9" fillId="36" borderId="0" xfId="0" applyNumberFormat="1" applyFont="1" applyFill="1" applyAlignment="1" applyProtection="1">
      <alignment/>
      <protection/>
    </xf>
    <xf numFmtId="49" fontId="0" fillId="33" borderId="14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12" xfId="0" applyFill="1" applyBorder="1" applyAlignment="1">
      <alignment/>
    </xf>
    <xf numFmtId="0" fontId="0" fillId="0" borderId="23" xfId="0" applyFill="1" applyBorder="1" applyAlignment="1">
      <alignment/>
    </xf>
    <xf numFmtId="1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33" borderId="32" xfId="0" applyFill="1" applyBorder="1" applyAlignment="1" applyProtection="1">
      <alignment/>
      <protection/>
    </xf>
    <xf numFmtId="0" fontId="9" fillId="33" borderId="33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WK (2)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55"/>
  <sheetViews>
    <sheetView showGridLines="0" tabSelected="1" zoomScalePageLayoutView="0" workbookViewId="0" topLeftCell="A1">
      <selection activeCell="K33" sqref="K33"/>
    </sheetView>
  </sheetViews>
  <sheetFormatPr defaultColWidth="11.421875" defaultRowHeight="12.75"/>
  <cols>
    <col min="1" max="1" width="5.57421875" style="34" customWidth="1"/>
    <col min="2" max="2" width="12.8515625" style="34" customWidth="1"/>
    <col min="3" max="3" width="11.140625" style="34" customWidth="1"/>
    <col min="4" max="4" width="11.00390625" style="34" customWidth="1"/>
    <col min="5" max="5" width="13.140625" style="34" customWidth="1"/>
    <col min="6" max="6" width="8.00390625" style="34" customWidth="1"/>
    <col min="7" max="7" width="21.8515625" style="34" customWidth="1"/>
    <col min="8" max="8" width="13.57421875" style="34" customWidth="1"/>
    <col min="9" max="9" width="2.00390625" style="34" customWidth="1"/>
    <col min="10" max="16384" width="11.421875" style="34" customWidth="1"/>
  </cols>
  <sheetData>
    <row r="1" spans="1:9" ht="18">
      <c r="A1" s="32" t="s">
        <v>0</v>
      </c>
      <c r="B1" s="33"/>
      <c r="C1" s="33"/>
      <c r="D1" s="33"/>
      <c r="E1" s="33"/>
      <c r="F1" s="3"/>
      <c r="G1" s="35" t="s">
        <v>1</v>
      </c>
      <c r="H1" s="3"/>
      <c r="I1" s="95"/>
    </row>
    <row r="2" spans="1:9" ht="10.5" customHeight="1">
      <c r="A2" s="59"/>
      <c r="B2" s="56"/>
      <c r="C2" s="56"/>
      <c r="D2" s="56"/>
      <c r="E2" s="56"/>
      <c r="G2" s="57"/>
      <c r="I2" s="6"/>
    </row>
    <row r="3" spans="1:9" ht="15" customHeight="1">
      <c r="A3" s="60" t="s">
        <v>2</v>
      </c>
      <c r="B3" s="5"/>
      <c r="C3" s="23"/>
      <c r="D3" s="23"/>
      <c r="E3" s="23"/>
      <c r="F3" s="23"/>
      <c r="G3" s="37" t="s">
        <v>3</v>
      </c>
      <c r="H3" s="23"/>
      <c r="I3" s="6"/>
    </row>
    <row r="4" spans="1:9" ht="15" customHeight="1">
      <c r="A4" s="60"/>
      <c r="B4" s="5"/>
      <c r="C4" s="185"/>
      <c r="D4" s="18"/>
      <c r="E4" s="18"/>
      <c r="F4" s="18"/>
      <c r="G4" s="37"/>
      <c r="H4" s="23"/>
      <c r="I4" s="6"/>
    </row>
    <row r="5" spans="1:9" ht="15" customHeight="1">
      <c r="A5" s="60" t="s">
        <v>153</v>
      </c>
      <c r="B5" s="5"/>
      <c r="C5" s="23"/>
      <c r="D5" s="23"/>
      <c r="E5" s="23"/>
      <c r="F5" s="23"/>
      <c r="G5" s="37" t="s">
        <v>4</v>
      </c>
      <c r="H5" s="23"/>
      <c r="I5" s="6"/>
    </row>
    <row r="6" spans="1:9" ht="12.75">
      <c r="A6" s="36"/>
      <c r="B6" s="5"/>
      <c r="C6" s="5"/>
      <c r="D6" s="5"/>
      <c r="E6" s="5"/>
      <c r="F6" s="5"/>
      <c r="G6" s="5"/>
      <c r="H6" s="5"/>
      <c r="I6" s="6"/>
    </row>
    <row r="7" spans="1:9" ht="15" customHeight="1">
      <c r="A7" s="60" t="s">
        <v>154</v>
      </c>
      <c r="B7" s="5"/>
      <c r="C7" s="23"/>
      <c r="D7" s="23"/>
      <c r="E7" s="23"/>
      <c r="F7" s="23"/>
      <c r="G7" s="37"/>
      <c r="H7" s="185"/>
      <c r="I7" s="6"/>
    </row>
    <row r="8" spans="1:9" ht="12.75">
      <c r="A8" s="38"/>
      <c r="B8" s="2"/>
      <c r="C8" s="2"/>
      <c r="D8" s="2"/>
      <c r="E8" s="2"/>
      <c r="F8" s="2"/>
      <c r="G8" s="2"/>
      <c r="H8" s="2"/>
      <c r="I8" s="39"/>
    </row>
    <row r="9" spans="1:9" ht="12.75">
      <c r="A9" s="36"/>
      <c r="B9" s="5"/>
      <c r="C9" s="5"/>
      <c r="D9" s="5"/>
      <c r="E9" s="5"/>
      <c r="F9" s="5"/>
      <c r="G9" s="5"/>
      <c r="H9" s="5"/>
      <c r="I9" s="6"/>
    </row>
    <row r="10" spans="1:9" ht="18">
      <c r="A10" s="40" t="s">
        <v>5</v>
      </c>
      <c r="B10" s="5"/>
      <c r="C10" s="5"/>
      <c r="D10" s="5"/>
      <c r="E10" s="5"/>
      <c r="F10" s="5"/>
      <c r="G10" s="5"/>
      <c r="H10" s="5"/>
      <c r="I10" s="6"/>
    </row>
    <row r="11" spans="1:9" ht="15.75">
      <c r="A11" s="41"/>
      <c r="B11" s="5"/>
      <c r="C11" s="5"/>
      <c r="D11" s="5"/>
      <c r="E11" s="5"/>
      <c r="F11" s="5"/>
      <c r="G11" s="5"/>
      <c r="H11" s="5"/>
      <c r="I11" s="6"/>
    </row>
    <row r="12" spans="1:9" ht="15.75">
      <c r="A12" s="41"/>
      <c r="B12" s="5"/>
      <c r="C12" s="5"/>
      <c r="D12" s="5"/>
      <c r="E12" s="5"/>
      <c r="F12" s="5"/>
      <c r="G12" s="5"/>
      <c r="H12" s="5"/>
      <c r="I12" s="6"/>
    </row>
    <row r="13" spans="1:9" ht="12.75">
      <c r="A13" s="36"/>
      <c r="B13" s="5"/>
      <c r="C13" s="5"/>
      <c r="D13" s="5"/>
      <c r="E13" s="5"/>
      <c r="F13" s="5"/>
      <c r="G13" s="5"/>
      <c r="H13" s="5"/>
      <c r="I13" s="6"/>
    </row>
    <row r="14" spans="1:9" ht="12.75">
      <c r="A14" s="36"/>
      <c r="B14" s="5"/>
      <c r="C14" s="5"/>
      <c r="D14" s="5"/>
      <c r="E14" s="5"/>
      <c r="F14" s="5"/>
      <c r="G14" s="5"/>
      <c r="H14" s="5"/>
      <c r="I14" s="6"/>
    </row>
    <row r="15" spans="1:9" ht="14.25">
      <c r="A15" s="36"/>
      <c r="B15" s="5"/>
      <c r="C15" s="5"/>
      <c r="D15" s="5"/>
      <c r="E15" s="5"/>
      <c r="F15" s="5"/>
      <c r="G15" s="42" t="s">
        <v>6</v>
      </c>
      <c r="H15" s="42" t="s">
        <v>7</v>
      </c>
      <c r="I15" s="6"/>
    </row>
    <row r="16" spans="1:9" ht="12.75">
      <c r="A16" s="36"/>
      <c r="B16" s="5"/>
      <c r="C16" s="5"/>
      <c r="D16" s="5"/>
      <c r="E16" s="5"/>
      <c r="F16" s="5"/>
      <c r="G16" s="43"/>
      <c r="H16" s="44"/>
      <c r="I16" s="6"/>
    </row>
    <row r="17" spans="1:9" ht="15.75">
      <c r="A17" s="27" t="s">
        <v>8</v>
      </c>
      <c r="B17" s="4" t="s">
        <v>9</v>
      </c>
      <c r="C17" s="5"/>
      <c r="D17" s="5"/>
      <c r="E17" s="5"/>
      <c r="F17" s="5"/>
      <c r="G17" s="45"/>
      <c r="H17" s="46"/>
      <c r="I17" s="6"/>
    </row>
    <row r="18" spans="1:9" ht="12.75">
      <c r="A18" s="36"/>
      <c r="B18" s="5"/>
      <c r="C18" s="5"/>
      <c r="D18" s="5"/>
      <c r="E18" s="5"/>
      <c r="F18" s="5"/>
      <c r="G18" s="5"/>
      <c r="H18" s="46"/>
      <c r="I18" s="47"/>
    </row>
    <row r="19" spans="1:9" ht="14.25">
      <c r="A19" s="36"/>
      <c r="B19" s="48" t="s">
        <v>10</v>
      </c>
      <c r="C19" s="5"/>
      <c r="D19" s="5"/>
      <c r="E19" s="5"/>
      <c r="F19" s="5"/>
      <c r="G19" s="5"/>
      <c r="H19" s="46"/>
      <c r="I19" s="6"/>
    </row>
    <row r="20" spans="1:9" ht="12.75">
      <c r="A20" s="36"/>
      <c r="B20" s="5"/>
      <c r="C20" s="5"/>
      <c r="D20" s="5"/>
      <c r="E20" s="5"/>
      <c r="F20" s="5"/>
      <c r="G20" s="5"/>
      <c r="H20" s="46"/>
      <c r="I20" s="6"/>
    </row>
    <row r="21" spans="1:9" ht="12.75">
      <c r="A21" s="36"/>
      <c r="B21" s="5"/>
      <c r="C21" s="5"/>
      <c r="D21" s="5"/>
      <c r="E21" s="5"/>
      <c r="F21" s="5"/>
      <c r="G21" s="5"/>
      <c r="H21" s="46"/>
      <c r="I21" s="6"/>
    </row>
    <row r="22" spans="1:9" ht="12.75">
      <c r="A22" s="36"/>
      <c r="B22" s="5"/>
      <c r="C22" s="5"/>
      <c r="D22" s="5"/>
      <c r="E22" s="5"/>
      <c r="F22" s="5"/>
      <c r="G22" s="5"/>
      <c r="H22" s="46"/>
      <c r="I22" s="6"/>
    </row>
    <row r="23" spans="1:9" ht="15.75">
      <c r="A23" s="27" t="s">
        <v>11</v>
      </c>
      <c r="B23" s="4" t="s">
        <v>12</v>
      </c>
      <c r="C23" s="5"/>
      <c r="D23" s="5"/>
      <c r="E23" s="5"/>
      <c r="F23" s="5"/>
      <c r="G23" s="5"/>
      <c r="H23" s="49"/>
      <c r="I23" s="6"/>
    </row>
    <row r="24" spans="1:9" ht="12.75">
      <c r="A24" s="36"/>
      <c r="B24" s="5"/>
      <c r="C24" s="5"/>
      <c r="D24" s="5"/>
      <c r="E24" s="5"/>
      <c r="F24" s="5"/>
      <c r="G24" s="5"/>
      <c r="H24" s="46"/>
      <c r="I24" s="6"/>
    </row>
    <row r="25" spans="1:9" ht="14.25">
      <c r="A25" s="36"/>
      <c r="B25" s="48" t="s">
        <v>13</v>
      </c>
      <c r="C25" s="5"/>
      <c r="D25" s="5"/>
      <c r="E25" s="5"/>
      <c r="F25" s="5"/>
      <c r="G25" s="5"/>
      <c r="H25" s="46"/>
      <c r="I25" s="6"/>
    </row>
    <row r="26" spans="1:9" ht="12.75">
      <c r="A26" s="36"/>
      <c r="B26" s="5"/>
      <c r="C26" s="5"/>
      <c r="D26" s="5"/>
      <c r="E26" s="5"/>
      <c r="F26" s="5"/>
      <c r="G26" s="5"/>
      <c r="H26" s="46"/>
      <c r="I26" s="6"/>
    </row>
    <row r="27" spans="1:9" ht="12.75">
      <c r="A27" s="36"/>
      <c r="B27" s="5"/>
      <c r="C27" s="5"/>
      <c r="D27" s="5"/>
      <c r="E27" s="5"/>
      <c r="F27" s="5"/>
      <c r="G27" s="5"/>
      <c r="H27" s="46"/>
      <c r="I27" s="6"/>
    </row>
    <row r="28" spans="1:9" ht="12.75">
      <c r="A28" s="36"/>
      <c r="B28" s="5"/>
      <c r="C28" s="5"/>
      <c r="D28" s="5"/>
      <c r="E28" s="5"/>
      <c r="F28" s="5"/>
      <c r="G28" s="5"/>
      <c r="H28" s="46"/>
      <c r="I28" s="6"/>
    </row>
    <row r="29" spans="1:9" ht="15.75">
      <c r="A29" s="27" t="s">
        <v>14</v>
      </c>
      <c r="B29" s="4" t="s">
        <v>15</v>
      </c>
      <c r="C29" s="5"/>
      <c r="D29" s="5"/>
      <c r="E29" s="5"/>
      <c r="F29" s="5"/>
      <c r="G29" s="5"/>
      <c r="H29" s="46"/>
      <c r="I29" s="6"/>
    </row>
    <row r="30" spans="1:9" ht="12.75">
      <c r="A30" s="36"/>
      <c r="B30" s="5"/>
      <c r="C30" s="5"/>
      <c r="D30" s="5"/>
      <c r="E30" s="5"/>
      <c r="F30" s="5"/>
      <c r="G30" s="5"/>
      <c r="H30" s="46"/>
      <c r="I30" s="6"/>
    </row>
    <row r="31" spans="1:9" ht="14.25">
      <c r="A31" s="36"/>
      <c r="B31" s="48" t="s">
        <v>16</v>
      </c>
      <c r="C31" s="5"/>
      <c r="D31" s="5"/>
      <c r="E31" s="5"/>
      <c r="F31" s="5"/>
      <c r="G31" s="5"/>
      <c r="H31" s="46"/>
      <c r="I31" s="6"/>
    </row>
    <row r="32" spans="1:9" ht="12.75">
      <c r="A32" s="36"/>
      <c r="B32" s="5"/>
      <c r="C32" s="5"/>
      <c r="D32" s="5"/>
      <c r="E32" s="5"/>
      <c r="F32" s="5"/>
      <c r="G32" s="5"/>
      <c r="H32" s="46"/>
      <c r="I32" s="6"/>
    </row>
    <row r="33" spans="1:9" ht="12.75">
      <c r="A33" s="36"/>
      <c r="B33" s="5"/>
      <c r="C33" s="5"/>
      <c r="D33" s="5"/>
      <c r="E33" s="5"/>
      <c r="F33" s="5"/>
      <c r="G33" s="5"/>
      <c r="H33" s="46"/>
      <c r="I33" s="6"/>
    </row>
    <row r="34" spans="1:9" ht="12.75">
      <c r="A34" s="36"/>
      <c r="B34" s="5"/>
      <c r="C34" s="5"/>
      <c r="D34" s="5"/>
      <c r="E34" s="5"/>
      <c r="F34" s="5"/>
      <c r="G34" s="5"/>
      <c r="H34" s="46"/>
      <c r="I34" s="6"/>
    </row>
    <row r="35" spans="1:9" ht="15.75">
      <c r="A35" s="27" t="s">
        <v>17</v>
      </c>
      <c r="B35" s="4" t="s">
        <v>18</v>
      </c>
      <c r="C35" s="5"/>
      <c r="D35" s="5"/>
      <c r="E35" s="5"/>
      <c r="F35" s="5"/>
      <c r="G35" s="5"/>
      <c r="H35" s="46"/>
      <c r="I35" s="6"/>
    </row>
    <row r="36" spans="1:9" ht="12.75">
      <c r="A36" s="36"/>
      <c r="B36" s="5"/>
      <c r="C36" s="5"/>
      <c r="D36" s="5"/>
      <c r="E36" s="5"/>
      <c r="F36" s="5"/>
      <c r="G36" s="5"/>
      <c r="H36" s="5"/>
      <c r="I36" s="6"/>
    </row>
    <row r="37" spans="1:9" ht="14.25">
      <c r="A37" s="36"/>
      <c r="B37" s="48" t="s">
        <v>19</v>
      </c>
      <c r="C37" s="5"/>
      <c r="D37" s="5"/>
      <c r="E37" s="5"/>
      <c r="F37" s="5"/>
      <c r="G37" s="5"/>
      <c r="H37" s="5"/>
      <c r="I37" s="6"/>
    </row>
    <row r="38" spans="1:9" ht="12.75">
      <c r="A38" s="36"/>
      <c r="B38" s="5"/>
      <c r="C38" s="5"/>
      <c r="D38" s="5"/>
      <c r="E38" s="5"/>
      <c r="F38" s="5"/>
      <c r="G38" s="5"/>
      <c r="H38" s="5"/>
      <c r="I38" s="6"/>
    </row>
    <row r="39" spans="1:9" ht="12.75">
      <c r="A39" s="36"/>
      <c r="B39" s="5"/>
      <c r="C39" s="5"/>
      <c r="D39" s="5"/>
      <c r="E39" s="5"/>
      <c r="F39" s="5"/>
      <c r="G39" s="5"/>
      <c r="H39" s="5"/>
      <c r="I39" s="6"/>
    </row>
    <row r="40" spans="1:9" ht="12.75">
      <c r="A40" s="36"/>
      <c r="B40" s="5"/>
      <c r="C40" s="5"/>
      <c r="D40" s="5"/>
      <c r="E40" s="5"/>
      <c r="F40" s="5"/>
      <c r="G40" s="5"/>
      <c r="H40" s="5"/>
      <c r="I40" s="6"/>
    </row>
    <row r="41" spans="1:9" ht="15.75">
      <c r="A41" s="91" t="s">
        <v>20</v>
      </c>
      <c r="B41" s="151" t="s">
        <v>21</v>
      </c>
      <c r="C41" s="5"/>
      <c r="D41" s="5"/>
      <c r="E41" s="5"/>
      <c r="F41" s="5"/>
      <c r="G41" s="152"/>
      <c r="H41" s="5"/>
      <c r="I41" s="6"/>
    </row>
    <row r="42" spans="1:9" ht="12.75">
      <c r="A42" s="36"/>
      <c r="B42" s="5"/>
      <c r="C42" s="5"/>
      <c r="D42" s="5"/>
      <c r="E42" s="5"/>
      <c r="F42" s="5"/>
      <c r="G42" s="5"/>
      <c r="H42" s="5"/>
      <c r="I42" s="6"/>
    </row>
    <row r="43" spans="1:9" ht="14.25">
      <c r="A43" s="36"/>
      <c r="B43" s="48" t="s">
        <v>22</v>
      </c>
      <c r="C43" s="5"/>
      <c r="D43" s="5"/>
      <c r="E43" s="5"/>
      <c r="F43" s="5"/>
      <c r="G43" s="5"/>
      <c r="H43" s="5"/>
      <c r="I43" s="6"/>
    </row>
    <row r="44" spans="1:9" ht="12.75">
      <c r="A44" s="36"/>
      <c r="B44" s="5"/>
      <c r="C44" s="5"/>
      <c r="D44" s="5"/>
      <c r="E44" s="5"/>
      <c r="F44" s="5"/>
      <c r="G44" s="5"/>
      <c r="H44" s="5"/>
      <c r="I44" s="6"/>
    </row>
    <row r="45" spans="1:9" ht="12.75">
      <c r="A45" s="36"/>
      <c r="B45" s="5"/>
      <c r="C45" s="5"/>
      <c r="D45" s="5"/>
      <c r="E45" s="5"/>
      <c r="F45" s="5"/>
      <c r="G45" s="5"/>
      <c r="H45" s="5"/>
      <c r="I45" s="6"/>
    </row>
    <row r="46" spans="1:9" ht="12.75">
      <c r="A46" s="36"/>
      <c r="B46" s="5"/>
      <c r="C46" s="5"/>
      <c r="D46" s="5"/>
      <c r="E46" s="5"/>
      <c r="F46" s="5"/>
      <c r="G46" s="5"/>
      <c r="H46" s="5"/>
      <c r="I46" s="6"/>
    </row>
    <row r="47" spans="1:9" ht="12.75">
      <c r="A47" s="36"/>
      <c r="B47"/>
      <c r="C47"/>
      <c r="D47"/>
      <c r="E47"/>
      <c r="F47"/>
      <c r="G47"/>
      <c r="H47"/>
      <c r="I47" s="6"/>
    </row>
    <row r="48" spans="1:9" ht="14.25">
      <c r="A48" s="36"/>
      <c r="B48" s="48"/>
      <c r="C48" s="25"/>
      <c r="D48" s="25"/>
      <c r="E48" s="25"/>
      <c r="F48" s="50"/>
      <c r="G48" s="51"/>
      <c r="H48" s="51"/>
      <c r="I48" s="6"/>
    </row>
    <row r="49" spans="1:9" ht="12.75">
      <c r="A49" s="36"/>
      <c r="B49" s="5"/>
      <c r="C49" s="52"/>
      <c r="D49" s="52"/>
      <c r="E49" s="52"/>
      <c r="F49" s="53"/>
      <c r="G49" s="18"/>
      <c r="H49" s="18"/>
      <c r="I49" s="6"/>
    </row>
    <row r="50" spans="1:9" ht="12.75">
      <c r="A50" s="36"/>
      <c r="B50" s="5"/>
      <c r="C50" s="5"/>
      <c r="D50" s="5"/>
      <c r="E50" s="5"/>
      <c r="F50" s="5"/>
      <c r="G50" s="5"/>
      <c r="H50" s="5"/>
      <c r="I50" s="6"/>
    </row>
    <row r="51" spans="1:9" ht="12.75" customHeight="1">
      <c r="A51" s="36"/>
      <c r="B51" s="5"/>
      <c r="C51" s="5"/>
      <c r="D51" s="5"/>
      <c r="E51" s="5"/>
      <c r="F51" s="5"/>
      <c r="G51" s="5"/>
      <c r="H51" s="5"/>
      <c r="I51" s="6"/>
    </row>
    <row r="52" spans="1:9" ht="12.75" customHeight="1">
      <c r="A52" s="36"/>
      <c r="H52" s="5"/>
      <c r="I52" s="6"/>
    </row>
    <row r="53" spans="1:9" ht="14.25">
      <c r="A53" s="36"/>
      <c r="B53" s="48" t="s">
        <v>23</v>
      </c>
      <c r="C53" s="54">
        <f ca="1">TODAY()</f>
        <v>42584</v>
      </c>
      <c r="D53"/>
      <c r="E53" s="25"/>
      <c r="F53" s="50" t="s">
        <v>24</v>
      </c>
      <c r="G53" s="55"/>
      <c r="H53" s="55"/>
      <c r="I53" s="6"/>
    </row>
    <row r="54" spans="1:9" ht="12.75">
      <c r="A54" s="36"/>
      <c r="H54" s="5"/>
      <c r="I54" s="6"/>
    </row>
    <row r="55" spans="1:9" ht="12.75">
      <c r="A55" s="38"/>
      <c r="B55" s="2"/>
      <c r="C55" s="2"/>
      <c r="D55" s="2"/>
      <c r="E55" s="2"/>
      <c r="F55" s="2"/>
      <c r="G55" s="2"/>
      <c r="H55" s="2"/>
      <c r="I55" s="39"/>
    </row>
  </sheetData>
  <sheetProtection password="CC5F" sheet="1" objects="1" scenarios="1" insertRows="0"/>
  <printOptions/>
  <pageMargins left="0.5905511811023623" right="0.3937007874015748" top="0.7874015748031497" bottom="0.3937007874015748" header="0.4330708661417323" footer="0.5118110236220472"/>
  <pageSetup fitToHeight="2" fitToWidth="1" horizontalDpi="600" verticalDpi="600" orientation="portrait" paperSize="9" scale="95" r:id="rId2"/>
  <headerFooter alignWithMargins="0">
    <oddHeader>&amp;C&amp;"Arial,Fett"&amp;20Sparkasse Märkisches Sauerland, Hemer - Menden</oddHeader>
    <oddFooter>&amp;L&amp;8 95020 11/2011&amp;CSeite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97"/>
  <sheetViews>
    <sheetView showGridLines="0" showZeros="0" zoomScalePageLayoutView="0" workbookViewId="0" topLeftCell="B1">
      <selection activeCell="D43" sqref="D43"/>
    </sheetView>
  </sheetViews>
  <sheetFormatPr defaultColWidth="11.421875" defaultRowHeight="12.75"/>
  <cols>
    <col min="1" max="1" width="4.140625" style="34" customWidth="1"/>
    <col min="2" max="2" width="10.8515625" style="34" customWidth="1"/>
    <col min="3" max="3" width="15.140625" style="34" customWidth="1"/>
    <col min="4" max="4" width="16.28125" style="34" customWidth="1"/>
    <col min="5" max="5" width="13.7109375" style="34" customWidth="1"/>
    <col min="6" max="6" width="11.7109375" style="34" customWidth="1"/>
    <col min="7" max="7" width="16.57421875" style="34" customWidth="1"/>
    <col min="8" max="8" width="11.57421875" style="34" customWidth="1"/>
    <col min="9" max="9" width="1.421875" style="90" customWidth="1"/>
    <col min="10" max="23" width="11.421875" style="34" customWidth="1"/>
    <col min="24" max="24" width="9.28125" style="34" customWidth="1"/>
    <col min="25" max="25" width="46.57421875" style="34" customWidth="1"/>
    <col min="26" max="16384" width="11.421875" style="34" customWidth="1"/>
  </cols>
  <sheetData>
    <row r="1" spans="1:9" ht="18">
      <c r="A1" s="32" t="s">
        <v>0</v>
      </c>
      <c r="B1" s="3"/>
      <c r="C1" s="3"/>
      <c r="D1" s="3"/>
      <c r="E1" s="3"/>
      <c r="F1" s="21" t="s">
        <v>25</v>
      </c>
      <c r="G1" s="3"/>
      <c r="H1" s="3"/>
      <c r="I1" s="86"/>
    </row>
    <row r="2" spans="1:9" ht="6" customHeight="1">
      <c r="A2" s="59"/>
      <c r="B2" s="5"/>
      <c r="C2" s="5"/>
      <c r="D2" s="5"/>
      <c r="E2" s="5"/>
      <c r="F2" s="58"/>
      <c r="G2" s="5"/>
      <c r="H2" s="5"/>
      <c r="I2" s="20"/>
    </row>
    <row r="3" spans="1:9" ht="15">
      <c r="A3" s="60" t="s">
        <v>2</v>
      </c>
      <c r="B3" s="5"/>
      <c r="C3" s="26">
        <f>Übersicht!C3</f>
        <v>0</v>
      </c>
      <c r="D3" s="26"/>
      <c r="E3" s="26"/>
      <c r="F3" s="22" t="s">
        <v>26</v>
      </c>
      <c r="G3" s="5"/>
      <c r="H3" s="26">
        <f>Übersicht!H3</f>
        <v>0</v>
      </c>
      <c r="I3" s="20"/>
    </row>
    <row r="4" spans="1:9" ht="15">
      <c r="A4" s="36"/>
      <c r="F4" s="22" t="s">
        <v>27</v>
      </c>
      <c r="G4" s="5"/>
      <c r="H4" s="26">
        <f>Übersicht!H5</f>
        <v>0</v>
      </c>
      <c r="I4" s="20"/>
    </row>
    <row r="5" spans="1:9" ht="3.75" customHeight="1">
      <c r="A5" s="61"/>
      <c r="B5" s="2"/>
      <c r="C5" s="15"/>
      <c r="D5" s="15"/>
      <c r="E5" s="15"/>
      <c r="F5" s="16"/>
      <c r="G5" s="15"/>
      <c r="H5" s="15"/>
      <c r="I5" s="17"/>
    </row>
    <row r="6" spans="1:9" ht="3" customHeight="1">
      <c r="A6" s="27"/>
      <c r="B6" s="5"/>
      <c r="C6" s="18"/>
      <c r="D6" s="18"/>
      <c r="E6" s="18"/>
      <c r="F6" s="19"/>
      <c r="G6" s="18"/>
      <c r="H6" s="18"/>
      <c r="I6" s="20"/>
    </row>
    <row r="7" spans="1:9" ht="15">
      <c r="A7" s="62" t="s">
        <v>28</v>
      </c>
      <c r="B7" s="48"/>
      <c r="C7" s="48"/>
      <c r="D7" s="48"/>
      <c r="E7" s="115"/>
      <c r="F7"/>
      <c r="G7" s="48"/>
      <c r="H7" s="48"/>
      <c r="I7" s="63"/>
    </row>
    <row r="8" spans="1:9" ht="3.75" customHeight="1">
      <c r="A8" s="64"/>
      <c r="B8" s="48"/>
      <c r="C8" s="48"/>
      <c r="D8" s="48"/>
      <c r="E8" s="48"/>
      <c r="F8" s="48"/>
      <c r="G8" s="48"/>
      <c r="H8" s="48"/>
      <c r="I8" s="63"/>
    </row>
    <row r="9" spans="1:9" ht="16.5">
      <c r="A9" s="65" t="s">
        <v>9</v>
      </c>
      <c r="B9" s="48"/>
      <c r="C9" s="48"/>
      <c r="D9" s="48"/>
      <c r="E9" s="48"/>
      <c r="F9" s="48"/>
      <c r="G9" s="48"/>
      <c r="H9" s="48"/>
      <c r="I9" s="63"/>
    </row>
    <row r="10" spans="1:9" ht="4.5" customHeight="1">
      <c r="A10" s="64"/>
      <c r="B10" s="48"/>
      <c r="C10" s="48"/>
      <c r="D10" s="48"/>
      <c r="E10" s="48"/>
      <c r="F10" s="48"/>
      <c r="G10" s="48"/>
      <c r="H10" s="48"/>
      <c r="I10" s="63"/>
    </row>
    <row r="11" spans="1:9" ht="16.5">
      <c r="A11" s="27" t="s">
        <v>29</v>
      </c>
      <c r="B11" s="66" t="s">
        <v>30</v>
      </c>
      <c r="C11" s="48"/>
      <c r="D11" s="48"/>
      <c r="E11" s="48"/>
      <c r="F11" s="48"/>
      <c r="G11" s="48"/>
      <c r="H11" s="48"/>
      <c r="I11" s="63"/>
    </row>
    <row r="12" spans="1:9" ht="14.25">
      <c r="A12" s="64"/>
      <c r="B12" s="48" t="s">
        <v>31</v>
      </c>
      <c r="C12" s="7"/>
      <c r="D12" s="7"/>
      <c r="E12" s="7"/>
      <c r="F12" s="7"/>
      <c r="G12" s="199" t="s">
        <v>180</v>
      </c>
      <c r="H12" s="7"/>
      <c r="I12" s="63"/>
    </row>
    <row r="13" spans="1:9" ht="14.25">
      <c r="A13" s="64"/>
      <c r="B13" s="48" t="s">
        <v>32</v>
      </c>
      <c r="C13" s="7"/>
      <c r="D13" s="7"/>
      <c r="E13" s="7"/>
      <c r="F13" s="7"/>
      <c r="G13" s="7"/>
      <c r="H13" s="7"/>
      <c r="I13" s="63"/>
    </row>
    <row r="14" spans="1:9" ht="15" customHeight="1">
      <c r="A14" s="64"/>
      <c r="B14" s="48" t="s">
        <v>33</v>
      </c>
      <c r="C14" s="7"/>
      <c r="D14"/>
      <c r="E14" s="50" t="s">
        <v>34</v>
      </c>
      <c r="F14" s="112"/>
      <c r="G14" s="50" t="s">
        <v>35</v>
      </c>
      <c r="H14" s="7"/>
      <c r="I14" s="63"/>
    </row>
    <row r="15" spans="1:9" ht="15.75" customHeight="1">
      <c r="A15" s="36"/>
      <c r="B15" s="67" t="s">
        <v>36</v>
      </c>
      <c r="C15" s="68"/>
      <c r="D15" s="68"/>
      <c r="E15" s="118" t="s">
        <v>37</v>
      </c>
      <c r="F15" s="124"/>
      <c r="G15" s="69" t="s">
        <v>155</v>
      </c>
      <c r="H15" s="8"/>
      <c r="I15" s="70"/>
    </row>
    <row r="16" spans="1:25" ht="15.75" customHeight="1">
      <c r="A16" s="36"/>
      <c r="B16" s="67" t="s">
        <v>38</v>
      </c>
      <c r="C16" s="5"/>
      <c r="D16" s="5"/>
      <c r="E16" s="5"/>
      <c r="F16" s="5"/>
      <c r="G16" s="69" t="s">
        <v>155</v>
      </c>
      <c r="H16" s="8"/>
      <c r="I16" s="20"/>
      <c r="Y16"/>
    </row>
    <row r="17" spans="1:25" ht="42.75">
      <c r="A17" s="36"/>
      <c r="B17" s="122" t="s">
        <v>152</v>
      </c>
      <c r="C17" s="104"/>
      <c r="D17" s="104"/>
      <c r="E17" s="73" t="s">
        <v>181</v>
      </c>
      <c r="F17" s="73" t="s">
        <v>39</v>
      </c>
      <c r="G17" s="73" t="s">
        <v>40</v>
      </c>
      <c r="H17" s="73" t="s">
        <v>41</v>
      </c>
      <c r="I17" s="74"/>
      <c r="Y17" s="186" t="str">
        <f>"Am Objekt abgesicherte Darlehen/Kredite (TEUR):
Kreditinstitut:"</f>
        <v>Am Objekt abgesicherte Darlehen/Kredite (TEUR):
Kreditinstitut:</v>
      </c>
    </row>
    <row r="18" spans="1:9" ht="14.25">
      <c r="A18" s="36"/>
      <c r="B18" s="10"/>
      <c r="C18" s="23"/>
      <c r="D18" s="23"/>
      <c r="E18" s="13"/>
      <c r="F18" s="24"/>
      <c r="G18" s="24"/>
      <c r="H18" s="24"/>
      <c r="I18" s="20"/>
    </row>
    <row r="19" spans="1:9" ht="14.25">
      <c r="A19" s="36"/>
      <c r="B19" s="11"/>
      <c r="C19" s="23"/>
      <c r="D19" s="23"/>
      <c r="E19" s="14"/>
      <c r="F19" s="24"/>
      <c r="G19" s="24"/>
      <c r="H19" s="24"/>
      <c r="I19" s="20"/>
    </row>
    <row r="20" spans="1:9" ht="14.25">
      <c r="A20" s="36"/>
      <c r="B20" s="11"/>
      <c r="C20" s="23"/>
      <c r="D20" s="23"/>
      <c r="E20" s="14"/>
      <c r="F20" s="24"/>
      <c r="G20" s="24"/>
      <c r="H20" s="24"/>
      <c r="I20" s="20"/>
    </row>
    <row r="21" spans="1:9" ht="14.25">
      <c r="A21" s="36"/>
      <c r="B21" s="11"/>
      <c r="C21" s="23"/>
      <c r="D21" s="23"/>
      <c r="E21" s="14"/>
      <c r="F21" s="24"/>
      <c r="G21" s="24"/>
      <c r="H21" s="24"/>
      <c r="I21" s="20"/>
    </row>
    <row r="22" spans="1:9" ht="14.25">
      <c r="A22" s="36"/>
      <c r="B22" s="11"/>
      <c r="C22" s="23"/>
      <c r="D22" s="23"/>
      <c r="E22" s="14"/>
      <c r="F22" s="24"/>
      <c r="G22" s="24"/>
      <c r="H22" s="24"/>
      <c r="I22" s="20"/>
    </row>
    <row r="23" spans="1:9" ht="14.25">
      <c r="A23" s="36"/>
      <c r="B23" s="48" t="s">
        <v>42</v>
      </c>
      <c r="E23" s="69" t="s">
        <v>155</v>
      </c>
      <c r="F23" s="75">
        <f>SUM(F18:F22)</f>
        <v>0</v>
      </c>
      <c r="G23" s="76">
        <f>SUM(G18:G22)</f>
        <v>0</v>
      </c>
      <c r="H23" s="76">
        <f>SUM(H18:H22)</f>
        <v>0</v>
      </c>
      <c r="I23" s="20"/>
    </row>
    <row r="24" spans="1:9" ht="6" customHeight="1">
      <c r="A24" s="36"/>
      <c r="B24" s="5"/>
      <c r="C24" s="5"/>
      <c r="D24" s="5"/>
      <c r="E24" s="5"/>
      <c r="F24" s="5"/>
      <c r="G24" s="5"/>
      <c r="H24" s="5"/>
      <c r="I24" s="20"/>
    </row>
    <row r="25" spans="1:9" ht="16.5">
      <c r="A25" s="27" t="s">
        <v>43</v>
      </c>
      <c r="B25" s="66" t="s">
        <v>44</v>
      </c>
      <c r="C25" s="5"/>
      <c r="D25" s="5"/>
      <c r="E25" s="5"/>
      <c r="F25" s="5"/>
      <c r="G25" s="5"/>
      <c r="H25" s="5"/>
      <c r="I25" s="20"/>
    </row>
    <row r="26" spans="1:9" ht="14.25">
      <c r="A26" s="36" t="s">
        <v>45</v>
      </c>
      <c r="B26" s="48" t="s">
        <v>31</v>
      </c>
      <c r="C26" s="7"/>
      <c r="D26" s="7"/>
      <c r="E26" s="7"/>
      <c r="F26" s="7"/>
      <c r="G26" s="199" t="s">
        <v>180</v>
      </c>
      <c r="H26" s="7"/>
      <c r="I26" s="63"/>
    </row>
    <row r="27" spans="1:9" ht="14.25">
      <c r="A27" s="36"/>
      <c r="B27" s="48" t="s">
        <v>32</v>
      </c>
      <c r="C27" s="7"/>
      <c r="D27" s="7"/>
      <c r="E27" s="7"/>
      <c r="F27" s="7"/>
      <c r="G27" s="7"/>
      <c r="H27" s="7"/>
      <c r="I27" s="63"/>
    </row>
    <row r="28" spans="1:9" ht="14.25">
      <c r="A28" s="36"/>
      <c r="B28" s="67" t="s">
        <v>36</v>
      </c>
      <c r="C28" s="68"/>
      <c r="D28" s="68"/>
      <c r="E28" s="118" t="s">
        <v>37</v>
      </c>
      <c r="F28" s="124"/>
      <c r="G28" s="69" t="s">
        <v>155</v>
      </c>
      <c r="H28" s="8"/>
      <c r="I28" s="70"/>
    </row>
    <row r="29" spans="1:9" ht="14.25">
      <c r="A29" s="36"/>
      <c r="B29" s="67" t="s">
        <v>46</v>
      </c>
      <c r="C29" s="68"/>
      <c r="D29" s="68"/>
      <c r="E29" s="68"/>
      <c r="F29" s="77"/>
      <c r="G29" s="69" t="s">
        <v>155</v>
      </c>
      <c r="H29" s="8"/>
      <c r="I29" s="70"/>
    </row>
    <row r="30" spans="1:9" ht="14.25">
      <c r="A30" s="36"/>
      <c r="B30" s="67" t="s">
        <v>38</v>
      </c>
      <c r="C30" s="5"/>
      <c r="D30" s="5"/>
      <c r="E30" s="5"/>
      <c r="F30" s="5"/>
      <c r="G30" s="69" t="s">
        <v>155</v>
      </c>
      <c r="H30" s="8"/>
      <c r="I30" s="20"/>
    </row>
    <row r="31" spans="1:25" ht="42.75">
      <c r="A31" s="36"/>
      <c r="B31" s="122" t="s">
        <v>152</v>
      </c>
      <c r="C31" s="104"/>
      <c r="D31" s="104"/>
      <c r="E31" s="73" t="s">
        <v>181</v>
      </c>
      <c r="F31" s="73" t="s">
        <v>39</v>
      </c>
      <c r="G31" s="73" t="s">
        <v>40</v>
      </c>
      <c r="H31" s="73" t="s">
        <v>41</v>
      </c>
      <c r="I31" s="74"/>
      <c r="Y31" s="186" t="str">
        <f>"Am Objekt abgesicherte Darlehen/Kredite (TEUR):
Kreditinstitut:"</f>
        <v>Am Objekt abgesicherte Darlehen/Kredite (TEUR):
Kreditinstitut:</v>
      </c>
    </row>
    <row r="32" spans="1:9" ht="14.25">
      <c r="A32" s="36"/>
      <c r="B32" s="10"/>
      <c r="C32" s="23"/>
      <c r="D32" s="23"/>
      <c r="E32" s="13"/>
      <c r="F32" s="24"/>
      <c r="G32" s="24"/>
      <c r="H32" s="24"/>
      <c r="I32" s="20"/>
    </row>
    <row r="33" spans="1:9" ht="14.25">
      <c r="A33" s="36"/>
      <c r="B33" s="11"/>
      <c r="C33" s="23"/>
      <c r="D33" s="23"/>
      <c r="E33" s="14"/>
      <c r="F33" s="24"/>
      <c r="G33" s="24"/>
      <c r="H33" s="24"/>
      <c r="I33" s="20"/>
    </row>
    <row r="34" spans="1:9" ht="14.25">
      <c r="A34" s="36"/>
      <c r="B34" s="11"/>
      <c r="C34" s="23"/>
      <c r="D34" s="23"/>
      <c r="E34" s="14"/>
      <c r="F34" s="24"/>
      <c r="G34" s="24"/>
      <c r="H34" s="24"/>
      <c r="I34" s="20"/>
    </row>
    <row r="35" spans="1:9" ht="14.25">
      <c r="A35" s="36"/>
      <c r="B35" s="11"/>
      <c r="C35" s="23"/>
      <c r="D35" s="23"/>
      <c r="E35" s="14"/>
      <c r="F35" s="24"/>
      <c r="G35" s="24"/>
      <c r="H35" s="24"/>
      <c r="I35" s="20"/>
    </row>
    <row r="36" spans="1:9" ht="14.25">
      <c r="A36" s="36"/>
      <c r="B36" s="11"/>
      <c r="C36" s="23"/>
      <c r="D36" s="23"/>
      <c r="E36" s="14"/>
      <c r="F36" s="24"/>
      <c r="G36" s="24"/>
      <c r="H36" s="24"/>
      <c r="I36" s="20"/>
    </row>
    <row r="37" spans="1:9" ht="14.25">
      <c r="A37" s="36"/>
      <c r="B37" s="48" t="s">
        <v>42</v>
      </c>
      <c r="E37" s="69" t="s">
        <v>155</v>
      </c>
      <c r="F37" s="75">
        <f>SUM(F32:F36)</f>
        <v>0</v>
      </c>
      <c r="G37" s="76">
        <f>SUM(G32:G36)</f>
        <v>0</v>
      </c>
      <c r="H37" s="76">
        <f>SUM(H32:H36)</f>
        <v>0</v>
      </c>
      <c r="I37" s="20"/>
    </row>
    <row r="38" spans="1:9" ht="6" customHeight="1">
      <c r="A38" s="36"/>
      <c r="B38" s="5"/>
      <c r="C38" s="5"/>
      <c r="D38" s="78"/>
      <c r="E38" s="5"/>
      <c r="F38" s="5"/>
      <c r="G38" s="5"/>
      <c r="H38" s="5"/>
      <c r="I38" s="20"/>
    </row>
    <row r="39" spans="1:9" ht="14.25">
      <c r="A39" s="36" t="s">
        <v>47</v>
      </c>
      <c r="B39" s="48" t="s">
        <v>31</v>
      </c>
      <c r="C39" s="7"/>
      <c r="D39" s="7"/>
      <c r="E39" s="7"/>
      <c r="F39" s="7"/>
      <c r="G39" s="199" t="s">
        <v>180</v>
      </c>
      <c r="H39" s="7"/>
      <c r="I39" s="63"/>
    </row>
    <row r="40" spans="1:9" ht="14.25">
      <c r="A40" s="36"/>
      <c r="B40" s="48" t="s">
        <v>32</v>
      </c>
      <c r="C40" s="7"/>
      <c r="D40" s="7"/>
      <c r="E40" s="7"/>
      <c r="F40" s="7"/>
      <c r="G40" s="7"/>
      <c r="H40" s="7"/>
      <c r="I40" s="63"/>
    </row>
    <row r="41" spans="1:9" ht="14.25">
      <c r="A41" s="36"/>
      <c r="B41" s="67" t="s">
        <v>36</v>
      </c>
      <c r="C41" s="68"/>
      <c r="D41" s="68"/>
      <c r="E41" s="118" t="s">
        <v>37</v>
      </c>
      <c r="F41" s="124"/>
      <c r="G41" s="69" t="s">
        <v>155</v>
      </c>
      <c r="H41" s="8"/>
      <c r="I41" s="70"/>
    </row>
    <row r="42" spans="1:9" ht="14.25">
      <c r="A42" s="36"/>
      <c r="B42" s="67" t="s">
        <v>46</v>
      </c>
      <c r="C42" s="68"/>
      <c r="D42" s="68"/>
      <c r="E42" s="68"/>
      <c r="F42" s="77"/>
      <c r="G42" s="69" t="s">
        <v>155</v>
      </c>
      <c r="H42" s="8"/>
      <c r="I42" s="70"/>
    </row>
    <row r="43" spans="1:9" ht="14.25">
      <c r="A43" s="36"/>
      <c r="B43" s="67" t="s">
        <v>38</v>
      </c>
      <c r="C43" s="5"/>
      <c r="D43" s="5"/>
      <c r="E43" s="5"/>
      <c r="F43" s="5"/>
      <c r="G43" s="69" t="s">
        <v>155</v>
      </c>
      <c r="H43" s="8"/>
      <c r="I43" s="20"/>
    </row>
    <row r="44" spans="1:25" ht="42.75">
      <c r="A44" s="36"/>
      <c r="B44" s="122" t="s">
        <v>152</v>
      </c>
      <c r="C44" s="104"/>
      <c r="D44" s="104"/>
      <c r="E44" s="73" t="s">
        <v>181</v>
      </c>
      <c r="F44" s="73" t="s">
        <v>39</v>
      </c>
      <c r="G44" s="73" t="s">
        <v>40</v>
      </c>
      <c r="H44" s="73" t="s">
        <v>41</v>
      </c>
      <c r="I44" s="74"/>
      <c r="Y44" s="186" t="str">
        <f>"Am Objekt abgesicherte Darlehen/Kredite (TEUR):
Kreditinstitut:"</f>
        <v>Am Objekt abgesicherte Darlehen/Kredite (TEUR):
Kreditinstitut:</v>
      </c>
    </row>
    <row r="45" spans="1:9" ht="14.25">
      <c r="A45" s="36"/>
      <c r="B45" s="10"/>
      <c r="C45" s="23"/>
      <c r="D45" s="23"/>
      <c r="E45" s="13"/>
      <c r="F45" s="24"/>
      <c r="G45" s="24"/>
      <c r="H45" s="24"/>
      <c r="I45" s="20"/>
    </row>
    <row r="46" spans="1:9" ht="14.25">
      <c r="A46" s="36"/>
      <c r="B46" s="11"/>
      <c r="C46" s="23"/>
      <c r="D46" s="23"/>
      <c r="E46" s="14"/>
      <c r="F46" s="24"/>
      <c r="G46" s="24"/>
      <c r="H46" s="24"/>
      <c r="I46" s="20"/>
    </row>
    <row r="47" spans="1:9" ht="14.25">
      <c r="A47" s="36"/>
      <c r="B47" s="11"/>
      <c r="C47" s="23"/>
      <c r="D47" s="23"/>
      <c r="E47" s="14"/>
      <c r="F47" s="24"/>
      <c r="G47" s="24"/>
      <c r="H47" s="24"/>
      <c r="I47" s="20"/>
    </row>
    <row r="48" spans="1:9" ht="14.25">
      <c r="A48" s="36"/>
      <c r="B48" s="11"/>
      <c r="C48" s="23"/>
      <c r="D48" s="23"/>
      <c r="E48" s="14"/>
      <c r="F48" s="24"/>
      <c r="G48" s="24"/>
      <c r="H48" s="24"/>
      <c r="I48" s="20"/>
    </row>
    <row r="49" spans="1:9" ht="14.25">
      <c r="A49" s="36"/>
      <c r="B49" s="11"/>
      <c r="C49" s="23"/>
      <c r="D49" s="23"/>
      <c r="E49" s="14"/>
      <c r="F49" s="24"/>
      <c r="G49" s="24"/>
      <c r="H49" s="24"/>
      <c r="I49" s="20"/>
    </row>
    <row r="50" spans="1:9" ht="14.25">
      <c r="A50" s="36"/>
      <c r="B50" s="48" t="s">
        <v>42</v>
      </c>
      <c r="C50" s="5"/>
      <c r="D50" s="5"/>
      <c r="E50" s="69" t="s">
        <v>155</v>
      </c>
      <c r="F50" s="75">
        <f>SUM(F45:F49)</f>
        <v>0</v>
      </c>
      <c r="G50" s="76">
        <f>SUM(G45:G49)</f>
        <v>0</v>
      </c>
      <c r="H50" s="76">
        <f>SUM(H45:H49)</f>
        <v>0</v>
      </c>
      <c r="I50" s="20"/>
    </row>
    <row r="51" spans="1:9" ht="4.5" customHeight="1">
      <c r="A51" s="38"/>
      <c r="B51" s="79"/>
      <c r="C51" s="2"/>
      <c r="D51" s="2"/>
      <c r="E51" s="80"/>
      <c r="F51" s="81"/>
      <c r="G51" s="81"/>
      <c r="H51" s="81"/>
      <c r="I51" s="17"/>
    </row>
    <row r="52" spans="1:9" ht="7.5" customHeight="1">
      <c r="A52" s="82"/>
      <c r="B52" s="83"/>
      <c r="C52" s="3"/>
      <c r="D52" s="3"/>
      <c r="E52" s="84"/>
      <c r="F52" s="85"/>
      <c r="G52" s="85"/>
      <c r="H52" s="85"/>
      <c r="I52" s="86"/>
    </row>
    <row r="53" spans="1:9" ht="15">
      <c r="A53" s="62" t="s">
        <v>48</v>
      </c>
      <c r="B53" s="48"/>
      <c r="C53" s="48"/>
      <c r="D53" s="48"/>
      <c r="E53" s="48"/>
      <c r="F53"/>
      <c r="G53" s="5"/>
      <c r="H53" s="5"/>
      <c r="I53" s="20"/>
    </row>
    <row r="54" spans="1:9" ht="12.75">
      <c r="A54" s="36"/>
      <c r="B54" s="5"/>
      <c r="C54" s="5"/>
      <c r="D54" s="5"/>
      <c r="E54" s="5"/>
      <c r="F54" s="5"/>
      <c r="G54" s="5"/>
      <c r="H54" s="5"/>
      <c r="I54" s="20"/>
    </row>
    <row r="55" spans="1:9" ht="12.75">
      <c r="A55" s="36"/>
      <c r="B55" s="5"/>
      <c r="C55" s="5"/>
      <c r="D55" s="5"/>
      <c r="E55" s="5"/>
      <c r="F55" s="5"/>
      <c r="G55" s="5"/>
      <c r="H55" s="5"/>
      <c r="I55" s="20"/>
    </row>
    <row r="56" spans="1:9" ht="14.25">
      <c r="A56" s="36" t="s">
        <v>49</v>
      </c>
      <c r="B56" s="48" t="s">
        <v>31</v>
      </c>
      <c r="C56" s="7"/>
      <c r="D56" s="7"/>
      <c r="E56" s="7"/>
      <c r="F56" s="7"/>
      <c r="G56" s="199" t="s">
        <v>180</v>
      </c>
      <c r="H56" s="7"/>
      <c r="I56" s="63"/>
    </row>
    <row r="57" spans="1:9" ht="14.25">
      <c r="A57" s="36"/>
      <c r="B57" s="48" t="s">
        <v>32</v>
      </c>
      <c r="C57" s="7"/>
      <c r="D57" s="7"/>
      <c r="E57" s="7"/>
      <c r="F57" s="7"/>
      <c r="G57" s="7"/>
      <c r="H57" s="7"/>
      <c r="I57" s="63"/>
    </row>
    <row r="58" spans="1:9" ht="14.25">
      <c r="A58" s="36"/>
      <c r="B58" s="67" t="s">
        <v>36</v>
      </c>
      <c r="C58" s="68"/>
      <c r="D58" s="68"/>
      <c r="E58" s="118" t="s">
        <v>37</v>
      </c>
      <c r="F58" s="124"/>
      <c r="G58" s="69" t="s">
        <v>155</v>
      </c>
      <c r="H58" s="8"/>
      <c r="I58" s="70"/>
    </row>
    <row r="59" spans="1:9" ht="14.25">
      <c r="A59" s="36"/>
      <c r="B59" s="67" t="s">
        <v>46</v>
      </c>
      <c r="C59" s="68"/>
      <c r="D59" s="68"/>
      <c r="E59" s="68"/>
      <c r="F59" s="77"/>
      <c r="G59" s="69" t="s">
        <v>155</v>
      </c>
      <c r="H59" s="8"/>
      <c r="I59" s="70"/>
    </row>
    <row r="60" spans="1:9" ht="14.25">
      <c r="A60" s="36"/>
      <c r="B60" s="67" t="s">
        <v>38</v>
      </c>
      <c r="C60" s="5"/>
      <c r="D60" s="5"/>
      <c r="E60" s="5"/>
      <c r="F60" s="5"/>
      <c r="G60" s="69" t="s">
        <v>155</v>
      </c>
      <c r="H60" s="8"/>
      <c r="I60" s="20"/>
    </row>
    <row r="61" spans="1:25" ht="42.75">
      <c r="A61" s="36"/>
      <c r="B61" s="122" t="s">
        <v>152</v>
      </c>
      <c r="C61" s="104"/>
      <c r="D61" s="104"/>
      <c r="E61" s="73" t="s">
        <v>181</v>
      </c>
      <c r="F61" s="73" t="s">
        <v>39</v>
      </c>
      <c r="G61" s="73" t="s">
        <v>40</v>
      </c>
      <c r="H61" s="73" t="s">
        <v>41</v>
      </c>
      <c r="I61" s="74"/>
      <c r="Y61" s="186" t="str">
        <f>"Am Objekt abgesicherte Darlehen/Kredite (TEUR):
Kreditinstitut:"</f>
        <v>Am Objekt abgesicherte Darlehen/Kredite (TEUR):
Kreditinstitut:</v>
      </c>
    </row>
    <row r="62" spans="1:9" ht="14.25">
      <c r="A62" s="36"/>
      <c r="B62" s="10"/>
      <c r="C62" s="198"/>
      <c r="D62" s="198"/>
      <c r="E62" s="13"/>
      <c r="F62" s="12"/>
      <c r="G62" s="12"/>
      <c r="H62" s="13"/>
      <c r="I62" s="87"/>
    </row>
    <row r="63" spans="1:9" ht="14.25">
      <c r="A63" s="36"/>
      <c r="B63" s="11"/>
      <c r="C63" s="7"/>
      <c r="D63" s="23"/>
      <c r="E63" s="14"/>
      <c r="F63" s="9"/>
      <c r="G63" s="9"/>
      <c r="H63" s="14"/>
      <c r="I63" s="87"/>
    </row>
    <row r="64" spans="1:9" ht="14.25">
      <c r="A64" s="36"/>
      <c r="B64" s="11"/>
      <c r="C64" s="7"/>
      <c r="D64" s="23"/>
      <c r="E64" s="14"/>
      <c r="F64" s="9"/>
      <c r="G64" s="9"/>
      <c r="H64" s="14"/>
      <c r="I64" s="87"/>
    </row>
    <row r="65" spans="1:9" ht="14.25">
      <c r="A65" s="36"/>
      <c r="B65" s="11"/>
      <c r="C65" s="7"/>
      <c r="D65" s="23"/>
      <c r="E65" s="14"/>
      <c r="F65" s="9"/>
      <c r="G65" s="9"/>
      <c r="H65" s="14"/>
      <c r="I65" s="87"/>
    </row>
    <row r="66" spans="1:9" ht="14.25">
      <c r="A66" s="36"/>
      <c r="B66" s="11"/>
      <c r="C66" s="7"/>
      <c r="D66" s="7"/>
      <c r="E66" s="14"/>
      <c r="F66" s="9"/>
      <c r="G66" s="9"/>
      <c r="H66" s="14"/>
      <c r="I66" s="87"/>
    </row>
    <row r="67" spans="1:9" ht="14.25">
      <c r="A67" s="36"/>
      <c r="B67" s="48" t="s">
        <v>42</v>
      </c>
      <c r="E67" s="69" t="s">
        <v>155</v>
      </c>
      <c r="F67" s="88">
        <f>SUM(F62:F66)</f>
        <v>0</v>
      </c>
      <c r="G67" s="88">
        <f>SUM(G62:G66)</f>
        <v>0</v>
      </c>
      <c r="H67" s="75">
        <f>SUM(H62:H66)</f>
        <v>0</v>
      </c>
      <c r="I67" s="89"/>
    </row>
    <row r="68" spans="1:9" ht="14.25">
      <c r="A68" s="36"/>
      <c r="B68" s="48"/>
      <c r="E68" s="69"/>
      <c r="F68" s="113"/>
      <c r="G68" s="113"/>
      <c r="H68" s="113"/>
      <c r="I68" s="89"/>
    </row>
    <row r="69" spans="1:9" ht="12.75">
      <c r="A69" s="36"/>
      <c r="B69" s="5"/>
      <c r="C69" s="5"/>
      <c r="D69" s="5"/>
      <c r="E69" s="5"/>
      <c r="F69" s="5"/>
      <c r="G69" s="5"/>
      <c r="H69" s="5"/>
      <c r="I69" s="20"/>
    </row>
    <row r="70" spans="1:9" ht="14.25">
      <c r="A70" s="36" t="s">
        <v>50</v>
      </c>
      <c r="B70" s="48" t="s">
        <v>31</v>
      </c>
      <c r="C70" s="7"/>
      <c r="D70" s="7"/>
      <c r="E70" s="7"/>
      <c r="F70" s="7"/>
      <c r="G70" s="199" t="s">
        <v>180</v>
      </c>
      <c r="H70" s="7"/>
      <c r="I70" s="63"/>
    </row>
    <row r="71" spans="1:9" ht="14.25">
      <c r="A71" s="36"/>
      <c r="B71" s="48" t="s">
        <v>32</v>
      </c>
      <c r="C71" s="7"/>
      <c r="D71" s="7"/>
      <c r="E71" s="7"/>
      <c r="F71" s="7"/>
      <c r="G71" s="7"/>
      <c r="H71" s="7"/>
      <c r="I71" s="63"/>
    </row>
    <row r="72" spans="1:9" ht="14.25">
      <c r="A72" s="36"/>
      <c r="B72" s="67" t="s">
        <v>36</v>
      </c>
      <c r="C72" s="68"/>
      <c r="D72" s="68"/>
      <c r="E72" s="118" t="s">
        <v>37</v>
      </c>
      <c r="F72" s="124"/>
      <c r="G72" s="69" t="s">
        <v>155</v>
      </c>
      <c r="H72" s="8"/>
      <c r="I72" s="70"/>
    </row>
    <row r="73" spans="1:9" ht="14.25">
      <c r="A73" s="36"/>
      <c r="B73" s="67" t="s">
        <v>46</v>
      </c>
      <c r="C73" s="68"/>
      <c r="D73" s="68"/>
      <c r="E73" s="68"/>
      <c r="F73" s="77"/>
      <c r="G73" s="69" t="s">
        <v>155</v>
      </c>
      <c r="H73" s="8"/>
      <c r="I73" s="70"/>
    </row>
    <row r="74" spans="1:9" ht="14.25">
      <c r="A74" s="36"/>
      <c r="B74" s="67" t="s">
        <v>38</v>
      </c>
      <c r="C74" s="5"/>
      <c r="D74" s="5"/>
      <c r="E74" s="5"/>
      <c r="F74" s="5"/>
      <c r="G74" s="69" t="s">
        <v>155</v>
      </c>
      <c r="H74" s="8"/>
      <c r="I74" s="20"/>
    </row>
    <row r="75" spans="1:25" ht="42.75">
      <c r="A75" s="36"/>
      <c r="B75" s="122" t="s">
        <v>152</v>
      </c>
      <c r="C75" s="104"/>
      <c r="D75" s="104"/>
      <c r="E75" s="73" t="s">
        <v>181</v>
      </c>
      <c r="F75" s="73" t="s">
        <v>39</v>
      </c>
      <c r="G75" s="73" t="s">
        <v>40</v>
      </c>
      <c r="H75" s="73" t="s">
        <v>41</v>
      </c>
      <c r="I75" s="74"/>
      <c r="Y75" s="186" t="str">
        <f>"Am Objekt abgesicherte Darlehen/Kredite (TEUR):
Kreditinstitut:"</f>
        <v>Am Objekt abgesicherte Darlehen/Kredite (TEUR):
Kreditinstitut:</v>
      </c>
    </row>
    <row r="76" spans="1:9" ht="14.25">
      <c r="A76" s="36"/>
      <c r="B76" s="10"/>
      <c r="C76" s="198"/>
      <c r="D76" s="198"/>
      <c r="E76" s="13"/>
      <c r="F76" s="12"/>
      <c r="G76" s="12"/>
      <c r="H76" s="13"/>
      <c r="I76" s="87"/>
    </row>
    <row r="77" spans="1:9" ht="14.25">
      <c r="A77" s="36"/>
      <c r="B77" s="11"/>
      <c r="C77" s="7"/>
      <c r="D77" s="23"/>
      <c r="E77" s="14"/>
      <c r="F77" s="9"/>
      <c r="G77" s="9"/>
      <c r="H77" s="14"/>
      <c r="I77" s="87"/>
    </row>
    <row r="78" spans="1:9" ht="14.25">
      <c r="A78" s="36"/>
      <c r="B78" s="11"/>
      <c r="C78" s="7"/>
      <c r="D78" s="23"/>
      <c r="E78" s="14"/>
      <c r="F78" s="9"/>
      <c r="G78" s="9"/>
      <c r="H78" s="14"/>
      <c r="I78" s="87"/>
    </row>
    <row r="79" spans="1:9" ht="14.25">
      <c r="A79" s="36"/>
      <c r="B79" s="11"/>
      <c r="C79" s="7"/>
      <c r="D79" s="23"/>
      <c r="E79" s="14"/>
      <c r="F79" s="9"/>
      <c r="G79" s="9"/>
      <c r="H79" s="14"/>
      <c r="I79" s="87"/>
    </row>
    <row r="80" spans="1:9" ht="14.25">
      <c r="A80" s="36"/>
      <c r="B80" s="11"/>
      <c r="C80" s="7"/>
      <c r="D80" s="7"/>
      <c r="E80" s="14"/>
      <c r="F80" s="9"/>
      <c r="G80" s="9"/>
      <c r="H80" s="14"/>
      <c r="I80" s="87"/>
    </row>
    <row r="81" spans="1:9" ht="14.25">
      <c r="A81" s="36"/>
      <c r="B81" s="48" t="s">
        <v>42</v>
      </c>
      <c r="E81" s="69" t="s">
        <v>155</v>
      </c>
      <c r="F81" s="88">
        <f>SUM(F76:F80)</f>
        <v>0</v>
      </c>
      <c r="G81" s="88">
        <f>SUM(G76:G80)</f>
        <v>0</v>
      </c>
      <c r="H81" s="75">
        <f>SUM(H76:H80)</f>
        <v>0</v>
      </c>
      <c r="I81" s="89"/>
    </row>
    <row r="82" spans="1:9" s="90" customFormat="1" ht="14.25">
      <c r="A82" s="114"/>
      <c r="B82" s="51"/>
      <c r="E82" s="69"/>
      <c r="F82" s="113"/>
      <c r="G82" s="113"/>
      <c r="H82" s="113"/>
      <c r="I82" s="89"/>
    </row>
    <row r="83" spans="1:9" s="90" customFormat="1" ht="14.25">
      <c r="A83" s="114"/>
      <c r="B83" s="51"/>
      <c r="E83" s="69"/>
      <c r="F83" s="113"/>
      <c r="G83" s="113"/>
      <c r="H83" s="113"/>
      <c r="I83" s="89"/>
    </row>
    <row r="84" spans="1:9" ht="14.25">
      <c r="A84" s="36" t="s">
        <v>51</v>
      </c>
      <c r="B84" s="48" t="s">
        <v>31</v>
      </c>
      <c r="C84" s="7"/>
      <c r="D84" s="7"/>
      <c r="E84" s="7"/>
      <c r="F84" s="7"/>
      <c r="G84" s="199" t="s">
        <v>180</v>
      </c>
      <c r="H84" s="7"/>
      <c r="I84" s="63"/>
    </row>
    <row r="85" spans="1:9" ht="14.25">
      <c r="A85" s="36"/>
      <c r="B85" s="48" t="s">
        <v>32</v>
      </c>
      <c r="C85" s="7"/>
      <c r="D85" s="7"/>
      <c r="E85" s="7"/>
      <c r="F85" s="7"/>
      <c r="G85" s="7"/>
      <c r="H85" s="7"/>
      <c r="I85" s="63"/>
    </row>
    <row r="86" spans="1:9" ht="14.25">
      <c r="A86" s="36"/>
      <c r="B86" s="67" t="s">
        <v>36</v>
      </c>
      <c r="C86" s="68"/>
      <c r="D86" s="68"/>
      <c r="E86" s="118" t="s">
        <v>37</v>
      </c>
      <c r="F86" s="124"/>
      <c r="G86" s="69" t="s">
        <v>155</v>
      </c>
      <c r="H86" s="8"/>
      <c r="I86" s="70"/>
    </row>
    <row r="87" spans="1:9" ht="14.25">
      <c r="A87" s="36"/>
      <c r="B87" s="67" t="s">
        <v>46</v>
      </c>
      <c r="C87" s="68"/>
      <c r="D87" s="68"/>
      <c r="E87" s="68"/>
      <c r="F87" s="77"/>
      <c r="G87" s="69" t="s">
        <v>155</v>
      </c>
      <c r="H87" s="8"/>
      <c r="I87" s="70"/>
    </row>
    <row r="88" spans="1:9" ht="14.25">
      <c r="A88" s="36"/>
      <c r="B88" s="67" t="s">
        <v>38</v>
      </c>
      <c r="C88" s="5"/>
      <c r="D88" s="5"/>
      <c r="E88" s="5"/>
      <c r="F88" s="5"/>
      <c r="G88" s="69" t="s">
        <v>155</v>
      </c>
      <c r="H88" s="8"/>
      <c r="I88" s="20"/>
    </row>
    <row r="89" spans="1:25" ht="42.75">
      <c r="A89" s="36"/>
      <c r="B89" s="122" t="s">
        <v>152</v>
      </c>
      <c r="C89" s="104"/>
      <c r="D89" s="104"/>
      <c r="E89" s="73" t="s">
        <v>181</v>
      </c>
      <c r="F89" s="73" t="s">
        <v>39</v>
      </c>
      <c r="G89" s="73" t="s">
        <v>40</v>
      </c>
      <c r="H89" s="73" t="s">
        <v>41</v>
      </c>
      <c r="I89" s="74"/>
      <c r="Y89" s="186" t="str">
        <f>"Am Objekt abgesicherte Darlehen/Kredite (TEUR):
Kreditinstitut:"</f>
        <v>Am Objekt abgesicherte Darlehen/Kredite (TEUR):
Kreditinstitut:</v>
      </c>
    </row>
    <row r="90" spans="1:9" ht="14.25">
      <c r="A90" s="36"/>
      <c r="B90" s="10"/>
      <c r="C90" s="198"/>
      <c r="D90" s="198"/>
      <c r="E90" s="13"/>
      <c r="F90" s="12"/>
      <c r="G90" s="12"/>
      <c r="H90" s="13"/>
      <c r="I90" s="87"/>
    </row>
    <row r="91" spans="1:9" ht="14.25">
      <c r="A91" s="36"/>
      <c r="B91" s="11"/>
      <c r="C91" s="7"/>
      <c r="D91" s="23"/>
      <c r="E91" s="14"/>
      <c r="F91" s="9"/>
      <c r="G91" s="9"/>
      <c r="H91" s="14"/>
      <c r="I91" s="87"/>
    </row>
    <row r="92" spans="1:9" ht="14.25">
      <c r="A92" s="36"/>
      <c r="B92" s="11"/>
      <c r="C92" s="7"/>
      <c r="D92" s="23"/>
      <c r="E92" s="14"/>
      <c r="F92" s="9"/>
      <c r="G92" s="9"/>
      <c r="H92" s="14"/>
      <c r="I92" s="87"/>
    </row>
    <row r="93" spans="1:9" ht="14.25">
      <c r="A93" s="36"/>
      <c r="B93" s="11"/>
      <c r="C93" s="7"/>
      <c r="D93" s="23"/>
      <c r="E93" s="14"/>
      <c r="F93" s="9"/>
      <c r="G93" s="9"/>
      <c r="H93" s="14"/>
      <c r="I93" s="87"/>
    </row>
    <row r="94" spans="1:9" ht="14.25">
      <c r="A94" s="36"/>
      <c r="B94" s="11"/>
      <c r="C94" s="7"/>
      <c r="D94" s="7"/>
      <c r="E94" s="14"/>
      <c r="F94" s="9"/>
      <c r="G94" s="9"/>
      <c r="H94" s="14"/>
      <c r="I94" s="87"/>
    </row>
    <row r="95" spans="1:9" ht="14.25">
      <c r="A95" s="36"/>
      <c r="B95" s="48" t="s">
        <v>42</v>
      </c>
      <c r="E95" s="69" t="s">
        <v>155</v>
      </c>
      <c r="F95" s="88">
        <f>SUM(F90:F94)</f>
        <v>0</v>
      </c>
      <c r="G95" s="88">
        <f>SUM(G90:G94)</f>
        <v>0</v>
      </c>
      <c r="H95" s="75">
        <f>SUM(H90:H94)</f>
        <v>0</v>
      </c>
      <c r="I95" s="89"/>
    </row>
    <row r="96" spans="1:9" ht="12.75">
      <c r="A96" s="36"/>
      <c r="I96" s="20"/>
    </row>
    <row r="97" spans="1:9" ht="12.75">
      <c r="A97" s="38"/>
      <c r="B97" s="2"/>
      <c r="C97" s="2"/>
      <c r="D97" s="2"/>
      <c r="E97" s="2"/>
      <c r="F97" s="2"/>
      <c r="G97" s="2"/>
      <c r="H97" s="2"/>
      <c r="I97" s="17"/>
    </row>
  </sheetData>
  <sheetProtection password="CC5F" sheet="1" objects="1" scenarios="1" insertRows="0"/>
  <printOptions/>
  <pageMargins left="0.5905511811023623" right="0.3937007874015748" top="0.7874015748031497" bottom="0.3937007874015748" header="0.4330708661417323" footer="0.5118110236220472"/>
  <pageSetup fitToHeight="2" horizontalDpi="600" verticalDpi="600" orientation="portrait" paperSize="9" scale="93" r:id="rId2"/>
  <headerFooter alignWithMargins="0">
    <oddHeader>&amp;C&amp;"Arial,Fett"&amp;20Sparkasse Märkisches Sauerland, Hemer - Menden</oddHeader>
    <oddFooter>&amp;CSeite &amp;P</oddFooter>
  </headerFooter>
  <rowBreaks count="1" manualBreakCount="1">
    <brk id="51" max="8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I53"/>
  <sheetViews>
    <sheetView showGridLines="0" showZeros="0" zoomScalePageLayoutView="0" workbookViewId="0" topLeftCell="A7">
      <selection activeCell="F10" sqref="F10"/>
    </sheetView>
  </sheetViews>
  <sheetFormatPr defaultColWidth="11.421875" defaultRowHeight="12.75"/>
  <cols>
    <col min="1" max="1" width="5.8515625" style="34" customWidth="1"/>
    <col min="2" max="2" width="7.421875" style="34" customWidth="1"/>
    <col min="3" max="3" width="12.28125" style="34" customWidth="1"/>
    <col min="4" max="4" width="7.28125" style="34" customWidth="1"/>
    <col min="5" max="5" width="13.8515625" style="34" customWidth="1"/>
    <col min="6" max="6" width="20.28125" style="34" customWidth="1"/>
    <col min="7" max="7" width="11.140625" style="34" customWidth="1"/>
    <col min="8" max="8" width="13.28125" style="34" customWidth="1"/>
    <col min="9" max="9" width="1.28515625" style="34" customWidth="1"/>
    <col min="10" max="16384" width="11.421875" style="34" customWidth="1"/>
  </cols>
  <sheetData>
    <row r="1" spans="1:9" ht="18">
      <c r="A1" s="32" t="s">
        <v>0</v>
      </c>
      <c r="B1" s="107"/>
      <c r="C1" s="3"/>
      <c r="D1" s="3"/>
      <c r="E1" s="3"/>
      <c r="F1" s="21" t="s">
        <v>1</v>
      </c>
      <c r="G1" s="3"/>
      <c r="H1" s="3"/>
      <c r="I1" s="95"/>
    </row>
    <row r="2" spans="1:9" ht="18">
      <c r="A2" s="59"/>
      <c r="B2" s="108"/>
      <c r="C2" s="5"/>
      <c r="D2" s="5"/>
      <c r="E2" s="5"/>
      <c r="F2" s="58"/>
      <c r="H2" s="5"/>
      <c r="I2" s="6"/>
    </row>
    <row r="3" spans="1:9" ht="15">
      <c r="A3" s="60" t="s">
        <v>2</v>
      </c>
      <c r="B3" s="22"/>
      <c r="C3" s="26">
        <f>Übersicht!C3</f>
        <v>0</v>
      </c>
      <c r="D3" s="26"/>
      <c r="E3" s="26"/>
      <c r="F3" s="22" t="s">
        <v>3</v>
      </c>
      <c r="G3" s="5"/>
      <c r="H3" s="26">
        <f>Übersicht!H3</f>
        <v>0</v>
      </c>
      <c r="I3" s="6"/>
    </row>
    <row r="4" spans="1:9" s="5" customFormat="1" ht="15">
      <c r="A4" s="36"/>
      <c r="B4" s="34"/>
      <c r="C4" s="34"/>
      <c r="D4" s="34"/>
      <c r="E4" s="34"/>
      <c r="F4" s="22" t="s">
        <v>4</v>
      </c>
      <c r="H4" s="26">
        <f>Übersicht!H5</f>
        <v>0</v>
      </c>
      <c r="I4" s="6"/>
    </row>
    <row r="5" spans="1:9" ht="6.75" customHeight="1">
      <c r="A5" s="61"/>
      <c r="B5" s="109"/>
      <c r="C5" s="2"/>
      <c r="D5" s="15"/>
      <c r="E5" s="15"/>
      <c r="F5" s="16"/>
      <c r="G5" s="15"/>
      <c r="H5" s="15"/>
      <c r="I5" s="17"/>
    </row>
    <row r="6" spans="1:9" ht="6.75" customHeight="1">
      <c r="A6" s="27"/>
      <c r="B6" s="4"/>
      <c r="C6" s="5"/>
      <c r="D6" s="5"/>
      <c r="E6" s="5"/>
      <c r="F6" s="5"/>
      <c r="G6" s="5"/>
      <c r="H6" s="5"/>
      <c r="I6" s="6"/>
    </row>
    <row r="7" spans="1:9" ht="14.25">
      <c r="A7" s="36"/>
      <c r="B7" s="5"/>
      <c r="C7" s="48"/>
      <c r="D7" s="48"/>
      <c r="E7" s="48"/>
      <c r="F7" s="48"/>
      <c r="G7"/>
      <c r="H7" s="5"/>
      <c r="I7" s="6"/>
    </row>
    <row r="8" spans="1:9" ht="15">
      <c r="A8" s="62" t="s">
        <v>52</v>
      </c>
      <c r="B8" s="110"/>
      <c r="C8" s="5"/>
      <c r="D8" s="5"/>
      <c r="E8" s="5"/>
      <c r="F8" s="115"/>
      <c r="G8" s="5"/>
      <c r="H8" s="5"/>
      <c r="I8" s="6"/>
    </row>
    <row r="9" spans="1:9" ht="14.25">
      <c r="A9" s="64"/>
      <c r="B9" s="48"/>
      <c r="C9" s="5"/>
      <c r="D9" s="5"/>
      <c r="E9" s="5"/>
      <c r="F9" s="5"/>
      <c r="G9" s="5"/>
      <c r="H9" s="5"/>
      <c r="I9" s="6"/>
    </row>
    <row r="10" spans="1:9" ht="16.5">
      <c r="A10" s="111" t="s">
        <v>12</v>
      </c>
      <c r="B10" s="66"/>
      <c r="C10" s="5"/>
      <c r="D10" s="5"/>
      <c r="E10" s="5"/>
      <c r="F10" s="5"/>
      <c r="G10" s="5"/>
      <c r="H10" s="5"/>
      <c r="I10" s="6"/>
    </row>
    <row r="11" spans="1:9" ht="14.25">
      <c r="A11" s="64" t="s">
        <v>45</v>
      </c>
      <c r="B11" s="48" t="s">
        <v>53</v>
      </c>
      <c r="D11" s="7"/>
      <c r="E11" s="7"/>
      <c r="F11" s="7"/>
      <c r="G11" s="7"/>
      <c r="H11" s="48"/>
      <c r="I11" s="6"/>
    </row>
    <row r="12" spans="1:9" ht="14.25">
      <c r="A12" s="64"/>
      <c r="B12" s="48" t="s">
        <v>54</v>
      </c>
      <c r="D12" s="50" t="s">
        <v>155</v>
      </c>
      <c r="E12" s="8"/>
      <c r="F12" s="48" t="s">
        <v>156</v>
      </c>
      <c r="G12" s="8"/>
      <c r="H12" s="48"/>
      <c r="I12" s="6"/>
    </row>
    <row r="13" spans="1:9" ht="14.25">
      <c r="A13" s="64"/>
      <c r="B13" s="48" t="s">
        <v>55</v>
      </c>
      <c r="D13" s="48"/>
      <c r="E13" s="7"/>
      <c r="F13" s="48" t="s">
        <v>56</v>
      </c>
      <c r="G13" s="7"/>
      <c r="H13" s="48"/>
      <c r="I13" s="6"/>
    </row>
    <row r="14" spans="1:9" ht="14.25">
      <c r="A14" s="64"/>
      <c r="B14" s="48" t="s">
        <v>57</v>
      </c>
      <c r="D14" s="7"/>
      <c r="E14" s="7"/>
      <c r="F14" s="7"/>
      <c r="G14" s="7"/>
      <c r="H14" s="48"/>
      <c r="I14" s="6"/>
    </row>
    <row r="15" spans="1:9" ht="14.25">
      <c r="A15" s="64"/>
      <c r="B15" s="48" t="s">
        <v>58</v>
      </c>
      <c r="D15" s="50" t="s">
        <v>155</v>
      </c>
      <c r="E15" s="8"/>
      <c r="F15" s="48"/>
      <c r="G15" s="48"/>
      <c r="H15" s="48"/>
      <c r="I15" s="6"/>
    </row>
    <row r="16" spans="1:9" ht="14.25">
      <c r="A16" s="64"/>
      <c r="B16" s="48" t="s">
        <v>59</v>
      </c>
      <c r="D16" s="48"/>
      <c r="E16" s="48"/>
      <c r="F16"/>
      <c r="G16" s="50" t="s">
        <v>155</v>
      </c>
      <c r="H16" s="8"/>
      <c r="I16" s="6"/>
    </row>
    <row r="17" spans="1:9" ht="12.75">
      <c r="A17" s="36"/>
      <c r="B17" s="5"/>
      <c r="D17" s="5"/>
      <c r="E17" s="5"/>
      <c r="F17" s="5"/>
      <c r="G17" s="5"/>
      <c r="H17" s="5"/>
      <c r="I17" s="6"/>
    </row>
    <row r="18" spans="1:9" ht="14.25">
      <c r="A18" s="64" t="s">
        <v>47</v>
      </c>
      <c r="B18" s="48" t="s">
        <v>53</v>
      </c>
      <c r="D18" s="7"/>
      <c r="E18" s="7"/>
      <c r="F18" s="7"/>
      <c r="G18" s="7"/>
      <c r="H18" s="48"/>
      <c r="I18" s="6"/>
    </row>
    <row r="19" spans="1:9" ht="14.25">
      <c r="A19" s="64"/>
      <c r="B19" s="48" t="s">
        <v>54</v>
      </c>
      <c r="D19" s="50" t="s">
        <v>155</v>
      </c>
      <c r="E19" s="8"/>
      <c r="F19" s="48" t="s">
        <v>156</v>
      </c>
      <c r="G19" s="8"/>
      <c r="H19" s="48"/>
      <c r="I19" s="6"/>
    </row>
    <row r="20" spans="1:9" ht="14.25">
      <c r="A20" s="64"/>
      <c r="B20" s="48" t="s">
        <v>55</v>
      </c>
      <c r="D20" s="48"/>
      <c r="E20" s="7"/>
      <c r="F20" s="48" t="s">
        <v>56</v>
      </c>
      <c r="G20" s="7"/>
      <c r="H20" s="48"/>
      <c r="I20" s="6"/>
    </row>
    <row r="21" spans="1:9" ht="14.25">
      <c r="A21" s="64"/>
      <c r="B21" s="48" t="s">
        <v>57</v>
      </c>
      <c r="D21" s="7"/>
      <c r="E21" s="7"/>
      <c r="F21" s="7"/>
      <c r="G21" s="7"/>
      <c r="H21" s="48"/>
      <c r="I21" s="6"/>
    </row>
    <row r="22" spans="1:9" ht="14.25">
      <c r="A22" s="64"/>
      <c r="B22" s="48" t="s">
        <v>58</v>
      </c>
      <c r="D22" s="50" t="s">
        <v>155</v>
      </c>
      <c r="E22" s="8"/>
      <c r="F22" s="48"/>
      <c r="G22" s="48"/>
      <c r="H22" s="48"/>
      <c r="I22" s="6"/>
    </row>
    <row r="23" spans="1:9" ht="14.25">
      <c r="A23" s="64"/>
      <c r="B23" s="48" t="s">
        <v>59</v>
      </c>
      <c r="D23" s="48"/>
      <c r="E23" s="48"/>
      <c r="F23" s="48"/>
      <c r="G23" s="50" t="s">
        <v>155</v>
      </c>
      <c r="H23" s="8"/>
      <c r="I23" s="6"/>
    </row>
    <row r="24" spans="1:9" ht="12.75">
      <c r="A24" s="36"/>
      <c r="B24" s="5"/>
      <c r="D24" s="5"/>
      <c r="E24" s="5"/>
      <c r="F24" s="5"/>
      <c r="G24" s="5"/>
      <c r="H24" s="5"/>
      <c r="I24" s="6"/>
    </row>
    <row r="25" spans="1:9" ht="14.25">
      <c r="A25" s="64" t="s">
        <v>49</v>
      </c>
      <c r="B25" s="48" t="s">
        <v>53</v>
      </c>
      <c r="D25" s="7"/>
      <c r="E25" s="7"/>
      <c r="F25" s="7"/>
      <c r="G25" s="7"/>
      <c r="H25" s="48"/>
      <c r="I25" s="6"/>
    </row>
    <row r="26" spans="1:9" ht="14.25">
      <c r="A26" s="64"/>
      <c r="B26" s="48" t="s">
        <v>54</v>
      </c>
      <c r="D26" s="50" t="s">
        <v>155</v>
      </c>
      <c r="E26" s="8"/>
      <c r="F26" s="48" t="s">
        <v>156</v>
      </c>
      <c r="G26" s="8"/>
      <c r="H26" s="48"/>
      <c r="I26" s="6"/>
    </row>
    <row r="27" spans="1:9" ht="14.25">
      <c r="A27" s="64"/>
      <c r="B27" s="48" t="s">
        <v>55</v>
      </c>
      <c r="D27" s="48"/>
      <c r="E27" s="7"/>
      <c r="F27" s="48" t="s">
        <v>56</v>
      </c>
      <c r="G27" s="7"/>
      <c r="H27" s="48"/>
      <c r="I27" s="6"/>
    </row>
    <row r="28" spans="1:9" ht="14.25">
      <c r="A28" s="64"/>
      <c r="B28" s="48" t="s">
        <v>57</v>
      </c>
      <c r="D28" s="7"/>
      <c r="E28" s="7"/>
      <c r="F28" s="7"/>
      <c r="G28" s="7"/>
      <c r="H28" s="48"/>
      <c r="I28" s="6"/>
    </row>
    <row r="29" spans="1:9" ht="14.25">
      <c r="A29" s="64"/>
      <c r="B29" s="48" t="s">
        <v>58</v>
      </c>
      <c r="D29" s="50" t="s">
        <v>155</v>
      </c>
      <c r="E29" s="8"/>
      <c r="F29" s="48"/>
      <c r="G29" s="48"/>
      <c r="H29" s="48"/>
      <c r="I29" s="6"/>
    </row>
    <row r="30" spans="1:9" ht="14.25">
      <c r="A30" s="64"/>
      <c r="B30" s="48" t="s">
        <v>59</v>
      </c>
      <c r="D30" s="48"/>
      <c r="E30" s="48"/>
      <c r="F30" s="48"/>
      <c r="G30" s="50" t="s">
        <v>155</v>
      </c>
      <c r="H30" s="8"/>
      <c r="I30" s="6"/>
    </row>
    <row r="31" spans="1:9" ht="12.75">
      <c r="A31" s="36"/>
      <c r="B31" s="5"/>
      <c r="D31" s="5"/>
      <c r="E31" s="5"/>
      <c r="F31" s="5"/>
      <c r="G31" s="5"/>
      <c r="H31" s="5"/>
      <c r="I31" s="6"/>
    </row>
    <row r="32" spans="1:9" ht="14.25">
      <c r="A32" s="64" t="s">
        <v>50</v>
      </c>
      <c r="B32" s="48" t="s">
        <v>53</v>
      </c>
      <c r="D32" s="7"/>
      <c r="E32" s="7"/>
      <c r="F32" s="7"/>
      <c r="G32" s="7"/>
      <c r="H32" s="48"/>
      <c r="I32" s="6"/>
    </row>
    <row r="33" spans="1:9" ht="14.25">
      <c r="A33" s="64"/>
      <c r="B33" s="48" t="s">
        <v>54</v>
      </c>
      <c r="D33" s="50" t="s">
        <v>155</v>
      </c>
      <c r="E33" s="8"/>
      <c r="F33" s="48" t="s">
        <v>156</v>
      </c>
      <c r="G33" s="8"/>
      <c r="H33" s="48"/>
      <c r="I33" s="6"/>
    </row>
    <row r="34" spans="1:9" ht="14.25">
      <c r="A34" s="64"/>
      <c r="B34" s="48" t="s">
        <v>55</v>
      </c>
      <c r="D34" s="48"/>
      <c r="E34" s="7"/>
      <c r="F34" s="48" t="s">
        <v>56</v>
      </c>
      <c r="G34" s="7"/>
      <c r="H34" s="48"/>
      <c r="I34" s="6"/>
    </row>
    <row r="35" spans="1:9" ht="14.25">
      <c r="A35" s="64"/>
      <c r="B35" s="48" t="s">
        <v>57</v>
      </c>
      <c r="D35" s="7"/>
      <c r="E35" s="7"/>
      <c r="F35" s="7"/>
      <c r="G35" s="7"/>
      <c r="H35" s="48"/>
      <c r="I35" s="6"/>
    </row>
    <row r="36" spans="1:9" ht="14.25">
      <c r="A36" s="64"/>
      <c r="B36" s="48" t="s">
        <v>58</v>
      </c>
      <c r="D36" s="50" t="s">
        <v>155</v>
      </c>
      <c r="E36" s="8"/>
      <c r="F36" s="48"/>
      <c r="G36" s="48"/>
      <c r="H36" s="48"/>
      <c r="I36" s="6"/>
    </row>
    <row r="37" spans="1:9" ht="14.25">
      <c r="A37" s="64"/>
      <c r="B37" s="48" t="s">
        <v>59</v>
      </c>
      <c r="D37" s="48"/>
      <c r="E37" s="48"/>
      <c r="F37" s="48"/>
      <c r="G37" s="50" t="s">
        <v>155</v>
      </c>
      <c r="H37" s="8"/>
      <c r="I37" s="6"/>
    </row>
    <row r="38" spans="1:9" ht="12.75">
      <c r="A38" s="36"/>
      <c r="B38" s="5"/>
      <c r="D38" s="5"/>
      <c r="E38" s="5"/>
      <c r="F38" s="5"/>
      <c r="G38" s="5"/>
      <c r="H38" s="5"/>
      <c r="I38" s="6"/>
    </row>
    <row r="39" spans="1:9" ht="14.25">
      <c r="A39" s="64" t="s">
        <v>51</v>
      </c>
      <c r="B39" s="48" t="s">
        <v>53</v>
      </c>
      <c r="D39" s="7"/>
      <c r="E39" s="7"/>
      <c r="F39" s="7"/>
      <c r="G39" s="7"/>
      <c r="H39" s="48"/>
      <c r="I39" s="6"/>
    </row>
    <row r="40" spans="1:9" ht="14.25">
      <c r="A40" s="64"/>
      <c r="B40" s="48" t="s">
        <v>54</v>
      </c>
      <c r="D40" s="50" t="s">
        <v>155</v>
      </c>
      <c r="E40" s="8"/>
      <c r="F40" s="48" t="s">
        <v>156</v>
      </c>
      <c r="G40" s="8"/>
      <c r="H40" s="48"/>
      <c r="I40" s="6"/>
    </row>
    <row r="41" spans="1:9" ht="14.25">
      <c r="A41" s="64"/>
      <c r="B41" s="48" t="s">
        <v>55</v>
      </c>
      <c r="D41" s="48"/>
      <c r="E41" s="7"/>
      <c r="F41" s="48" t="s">
        <v>56</v>
      </c>
      <c r="G41" s="7"/>
      <c r="H41" s="48"/>
      <c r="I41" s="6"/>
    </row>
    <row r="42" spans="1:9" ht="14.25">
      <c r="A42" s="64"/>
      <c r="B42" s="48" t="s">
        <v>57</v>
      </c>
      <c r="D42" s="7"/>
      <c r="E42" s="7"/>
      <c r="F42" s="7"/>
      <c r="G42" s="7"/>
      <c r="H42" s="48"/>
      <c r="I42" s="6"/>
    </row>
    <row r="43" spans="1:9" ht="14.25">
      <c r="A43" s="64"/>
      <c r="B43" s="48" t="s">
        <v>58</v>
      </c>
      <c r="D43" s="50" t="s">
        <v>155</v>
      </c>
      <c r="E43" s="8"/>
      <c r="F43" s="48"/>
      <c r="G43" s="48"/>
      <c r="H43" s="48"/>
      <c r="I43" s="6"/>
    </row>
    <row r="44" spans="1:9" ht="14.25">
      <c r="A44" s="64"/>
      <c r="B44" s="48" t="s">
        <v>59</v>
      </c>
      <c r="D44" s="48"/>
      <c r="E44" s="48"/>
      <c r="F44" s="48"/>
      <c r="G44" s="50" t="s">
        <v>155</v>
      </c>
      <c r="H44" s="8"/>
      <c r="I44" s="6"/>
    </row>
    <row r="45" spans="1:9" ht="12.75">
      <c r="A45" s="38"/>
      <c r="B45" s="2"/>
      <c r="C45" s="2"/>
      <c r="D45" s="2"/>
      <c r="E45" s="2"/>
      <c r="F45" s="2"/>
      <c r="G45" s="2"/>
      <c r="H45" s="2"/>
      <c r="I45" s="39"/>
    </row>
    <row r="46" spans="1:9" ht="15">
      <c r="A46" s="64"/>
      <c r="B46" s="121" t="s">
        <v>60</v>
      </c>
      <c r="C46"/>
      <c r="D46"/>
      <c r="E46"/>
      <c r="F46"/>
      <c r="G46"/>
      <c r="H46"/>
      <c r="I46" s="6"/>
    </row>
    <row r="47" spans="1:9" ht="14.25">
      <c r="A47" s="64"/>
      <c r="B47" s="119" t="s">
        <v>61</v>
      </c>
      <c r="C47"/>
      <c r="D47"/>
      <c r="E47"/>
      <c r="F47"/>
      <c r="G47" s="50" t="s">
        <v>155</v>
      </c>
      <c r="H47" s="120">
        <f>E12+E19+E26+E33+E40</f>
        <v>0</v>
      </c>
      <c r="I47" s="6"/>
    </row>
    <row r="48" spans="1:9" ht="14.25">
      <c r="A48" s="64"/>
      <c r="B48" s="119" t="s">
        <v>62</v>
      </c>
      <c r="C48"/>
      <c r="D48"/>
      <c r="E48"/>
      <c r="F48"/>
      <c r="G48" s="50" t="s">
        <v>155</v>
      </c>
      <c r="H48" s="120">
        <f>G12+G19+G26+G33+G40</f>
        <v>0</v>
      </c>
      <c r="I48" s="6"/>
    </row>
    <row r="49" spans="1:9" ht="14.25">
      <c r="A49" s="64"/>
      <c r="B49" s="119"/>
      <c r="C49"/>
      <c r="D49"/>
      <c r="E49"/>
      <c r="F49"/>
      <c r="G49" s="50"/>
      <c r="H49" s="123"/>
      <c r="I49" s="6"/>
    </row>
    <row r="50" spans="1:9" ht="14.25">
      <c r="A50" s="64"/>
      <c r="B50" s="119" t="s">
        <v>63</v>
      </c>
      <c r="C50"/>
      <c r="D50"/>
      <c r="E50"/>
      <c r="F50"/>
      <c r="G50" s="50" t="s">
        <v>155</v>
      </c>
      <c r="H50" s="120">
        <f>H16+H23+H30+H37+H44</f>
        <v>0</v>
      </c>
      <c r="I50" s="6"/>
    </row>
    <row r="51" spans="1:9" ht="14.25">
      <c r="A51" s="64"/>
      <c r="B51" s="119" t="s">
        <v>64</v>
      </c>
      <c r="C51"/>
      <c r="D51"/>
      <c r="E51"/>
      <c r="F51"/>
      <c r="G51" s="50" t="s">
        <v>155</v>
      </c>
      <c r="H51" s="120">
        <f>E15+E22+E29+E36+E43</f>
        <v>0</v>
      </c>
      <c r="I51" s="6"/>
    </row>
    <row r="52" spans="1:9" ht="14.25">
      <c r="A52" s="64"/>
      <c r="B52" s="119" t="s">
        <v>65</v>
      </c>
      <c r="C52"/>
      <c r="D52"/>
      <c r="E52"/>
      <c r="F52"/>
      <c r="G52" s="50" t="s">
        <v>155</v>
      </c>
      <c r="H52" s="120">
        <f>H50-H51</f>
        <v>0</v>
      </c>
      <c r="I52" s="6"/>
    </row>
    <row r="53" spans="1:9" ht="12.75">
      <c r="A53" s="38"/>
      <c r="B53" s="2"/>
      <c r="C53" s="2"/>
      <c r="D53" s="2"/>
      <c r="E53" s="2"/>
      <c r="F53" s="2"/>
      <c r="G53" s="2"/>
      <c r="H53" s="2"/>
      <c r="I53" s="39"/>
    </row>
  </sheetData>
  <sheetProtection password="CC5F" sheet="1" objects="1" scenarios="1" insertRows="0"/>
  <printOptions/>
  <pageMargins left="0.5905511811023623" right="0.3937007874015748" top="0.7874015748031497" bottom="0.3937007874015748" header="0.4330708661417323" footer="0.5118110236220472"/>
  <pageSetup fitToHeight="2" fitToWidth="1" horizontalDpi="600" verticalDpi="600" orientation="portrait" paperSize="9" r:id="rId2"/>
  <headerFooter alignWithMargins="0">
    <oddHeader>&amp;C&amp;"Arial,Fett"&amp;20Sparkasse Märkisches Sauerland, Hemer - Menden</oddHeader>
    <oddFooter>&amp;CSeite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53"/>
  <sheetViews>
    <sheetView showGridLines="0" showZeros="0" zoomScalePageLayoutView="0" workbookViewId="0" topLeftCell="A1">
      <selection activeCell="F23" sqref="F23"/>
    </sheetView>
  </sheetViews>
  <sheetFormatPr defaultColWidth="11.421875" defaultRowHeight="12.75"/>
  <cols>
    <col min="1" max="1" width="5.8515625" style="34" customWidth="1"/>
    <col min="2" max="2" width="11.421875" style="34" customWidth="1"/>
    <col min="3" max="3" width="12.57421875" style="34" customWidth="1"/>
    <col min="4" max="4" width="11.421875" style="34" customWidth="1"/>
    <col min="5" max="5" width="18.140625" style="34" customWidth="1"/>
    <col min="6" max="6" width="21.140625" style="34" customWidth="1"/>
    <col min="7" max="7" width="11.421875" style="34" customWidth="1"/>
    <col min="8" max="8" width="1.1484375" style="34" customWidth="1"/>
    <col min="9" max="16384" width="11.421875" style="34" customWidth="1"/>
  </cols>
  <sheetData>
    <row r="1" spans="1:8" ht="18">
      <c r="A1" s="32" t="s">
        <v>0</v>
      </c>
      <c r="B1" s="33"/>
      <c r="C1" s="33"/>
      <c r="D1" s="33"/>
      <c r="E1" s="3"/>
      <c r="F1" s="21" t="s">
        <v>1</v>
      </c>
      <c r="G1" s="3"/>
      <c r="H1" s="95"/>
    </row>
    <row r="2" spans="1:8" ht="10.5" customHeight="1">
      <c r="A2" s="59"/>
      <c r="B2" s="56"/>
      <c r="C2" s="56"/>
      <c r="D2" s="56"/>
      <c r="F2" s="58"/>
      <c r="H2" s="6"/>
    </row>
    <row r="3" spans="1:8" ht="15">
      <c r="A3" s="60" t="s">
        <v>2</v>
      </c>
      <c r="B3" s="48"/>
      <c r="C3" s="26">
        <f>Übersicht!C3</f>
        <v>0</v>
      </c>
      <c r="D3" s="26"/>
      <c r="E3" s="26"/>
      <c r="F3" s="22" t="s">
        <v>3</v>
      </c>
      <c r="G3" s="26">
        <f>Übersicht!H3</f>
        <v>0</v>
      </c>
      <c r="H3" s="6"/>
    </row>
    <row r="4" spans="1:8" ht="15">
      <c r="A4" s="1"/>
      <c r="B4"/>
      <c r="C4"/>
      <c r="D4"/>
      <c r="E4"/>
      <c r="F4" s="22" t="s">
        <v>4</v>
      </c>
      <c r="G4" s="26">
        <f>Übersicht!H5</f>
        <v>0</v>
      </c>
      <c r="H4" s="6"/>
    </row>
    <row r="5" spans="1:8" ht="4.5" customHeight="1">
      <c r="A5" s="28"/>
      <c r="B5" s="15"/>
      <c r="C5" s="15"/>
      <c r="D5" s="15"/>
      <c r="E5" s="16"/>
      <c r="F5" s="15"/>
      <c r="G5" s="2"/>
      <c r="H5" s="39"/>
    </row>
    <row r="6" spans="1:8" ht="5.25" customHeight="1">
      <c r="A6" s="36"/>
      <c r="B6" s="5"/>
      <c r="C6" s="5"/>
      <c r="D6" s="5"/>
      <c r="E6" s="5"/>
      <c r="F6" s="5"/>
      <c r="H6" s="6"/>
    </row>
    <row r="7" spans="1:8" ht="15">
      <c r="A7" s="62" t="s">
        <v>66</v>
      </c>
      <c r="B7" s="48"/>
      <c r="C7" s="48"/>
      <c r="D7" s="48"/>
      <c r="E7" s="5"/>
      <c r="F7" s="5"/>
      <c r="H7" s="6"/>
    </row>
    <row r="8" spans="1:8" ht="5.25" customHeight="1">
      <c r="A8" s="36"/>
      <c r="B8" s="5"/>
      <c r="C8" s="5"/>
      <c r="D8" s="5"/>
      <c r="E8" s="5"/>
      <c r="F8" s="5"/>
      <c r="H8" s="6"/>
    </row>
    <row r="9" spans="1:8" ht="16.5">
      <c r="A9" s="91" t="s">
        <v>29</v>
      </c>
      <c r="B9" s="66" t="s">
        <v>67</v>
      </c>
      <c r="C9" s="5"/>
      <c r="D9" s="5"/>
      <c r="E9" s="5"/>
      <c r="F9" s="5"/>
      <c r="H9" s="6"/>
    </row>
    <row r="10" spans="1:8" ht="16.5">
      <c r="A10" s="91"/>
      <c r="B10" s="66"/>
      <c r="C10" s="5"/>
      <c r="D10" s="5"/>
      <c r="E10"/>
      <c r="F10" s="48" t="s">
        <v>68</v>
      </c>
      <c r="H10" s="6"/>
    </row>
    <row r="11" spans="1:8" ht="14.25">
      <c r="A11" s="36"/>
      <c r="B11" s="71" t="s">
        <v>69</v>
      </c>
      <c r="C11" s="71"/>
      <c r="D11" s="71"/>
      <c r="E11" s="71"/>
      <c r="F11" s="94" t="str">
        <f>"Depotauszug TEUR"</f>
        <v>Depotauszug TEUR</v>
      </c>
      <c r="H11" s="6"/>
    </row>
    <row r="12" spans="1:8" ht="14.25">
      <c r="A12" s="36"/>
      <c r="B12" s="11"/>
      <c r="C12" s="7"/>
      <c r="D12" s="7"/>
      <c r="E12" s="7"/>
      <c r="F12" s="14"/>
      <c r="H12" s="6"/>
    </row>
    <row r="13" spans="1:8" ht="14.25">
      <c r="A13" s="36"/>
      <c r="B13" s="11"/>
      <c r="C13" s="7"/>
      <c r="D13" s="7"/>
      <c r="E13" s="7"/>
      <c r="F13" s="14"/>
      <c r="H13" s="6"/>
    </row>
    <row r="14" spans="1:8" ht="14.25">
      <c r="A14" s="36"/>
      <c r="B14" s="11"/>
      <c r="C14" s="7"/>
      <c r="D14" s="7"/>
      <c r="E14" s="7"/>
      <c r="F14" s="14"/>
      <c r="H14" s="6"/>
    </row>
    <row r="15" spans="1:8" ht="14.25">
      <c r="A15" s="36"/>
      <c r="B15" s="11"/>
      <c r="C15" s="7"/>
      <c r="D15" s="7"/>
      <c r="E15" s="7"/>
      <c r="F15" s="14"/>
      <c r="H15" s="6"/>
    </row>
    <row r="16" spans="1:8" ht="14.25">
      <c r="A16" s="36"/>
      <c r="B16" s="48" t="s">
        <v>70</v>
      </c>
      <c r="C16" s="48"/>
      <c r="D16" s="48"/>
      <c r="E16" s="48"/>
      <c r="F16" s="50" t="s">
        <v>155</v>
      </c>
      <c r="G16" s="106">
        <f>SUM(F12:F15)</f>
        <v>0</v>
      </c>
      <c r="H16" s="6"/>
    </row>
    <row r="17" spans="1:8" ht="14.25">
      <c r="A17" s="36"/>
      <c r="B17" s="48" t="s">
        <v>71</v>
      </c>
      <c r="C17" s="48"/>
      <c r="D17" s="48"/>
      <c r="E17" s="48"/>
      <c r="F17" s="50" t="s">
        <v>155</v>
      </c>
      <c r="G17" s="8"/>
      <c r="H17" s="6"/>
    </row>
    <row r="18" spans="1:8" ht="12.75">
      <c r="A18" s="36"/>
      <c r="B18" s="5"/>
      <c r="C18" s="5"/>
      <c r="D18" s="5"/>
      <c r="E18" s="5"/>
      <c r="F18" s="5"/>
      <c r="H18" s="6"/>
    </row>
    <row r="19" spans="1:8" ht="16.5">
      <c r="A19" s="27" t="s">
        <v>43</v>
      </c>
      <c r="B19" s="66" t="s">
        <v>72</v>
      </c>
      <c r="C19" s="5"/>
      <c r="D19" s="5"/>
      <c r="E19" s="5"/>
      <c r="F19" s="5"/>
      <c r="H19" s="6"/>
    </row>
    <row r="20" spans="1:8" ht="25.5" customHeight="1">
      <c r="A20" s="36"/>
      <c r="B20" s="71" t="s">
        <v>73</v>
      </c>
      <c r="C20" s="71"/>
      <c r="D20" s="71"/>
      <c r="E20" s="71" t="s">
        <v>74</v>
      </c>
      <c r="F20" s="93" t="s">
        <v>157</v>
      </c>
      <c r="H20" s="6"/>
    </row>
    <row r="21" spans="1:8" ht="14.25">
      <c r="A21" s="36"/>
      <c r="B21" s="11"/>
      <c r="C21" s="7"/>
      <c r="D21" s="7"/>
      <c r="E21" s="11"/>
      <c r="F21" s="14"/>
      <c r="H21" s="6"/>
    </row>
    <row r="22" spans="1:8" ht="14.25">
      <c r="A22" s="36"/>
      <c r="B22" s="11"/>
      <c r="C22" s="7"/>
      <c r="D22" s="7"/>
      <c r="E22" s="11"/>
      <c r="F22" s="14"/>
      <c r="H22" s="6"/>
    </row>
    <row r="23" spans="1:8" ht="14.25">
      <c r="A23" s="36"/>
      <c r="B23" s="11"/>
      <c r="C23" s="7"/>
      <c r="D23" s="7"/>
      <c r="E23" s="11"/>
      <c r="F23" s="14"/>
      <c r="H23" s="6"/>
    </row>
    <row r="24" spans="1:8" ht="14.25">
      <c r="A24" s="36"/>
      <c r="B24" s="11"/>
      <c r="C24" s="7"/>
      <c r="D24" s="7"/>
      <c r="E24" s="11"/>
      <c r="F24" s="14"/>
      <c r="H24" s="6"/>
    </row>
    <row r="25" spans="1:8" ht="14.25">
      <c r="A25" s="36"/>
      <c r="B25" s="48" t="s">
        <v>75</v>
      </c>
      <c r="C25" s="48"/>
      <c r="D25" s="48"/>
      <c r="E25" s="48"/>
      <c r="F25" s="50" t="s">
        <v>155</v>
      </c>
      <c r="G25" s="106">
        <f>SUM(F21:F24)</f>
        <v>0</v>
      </c>
      <c r="H25" s="6"/>
    </row>
    <row r="26" spans="1:8" ht="14.25">
      <c r="A26" s="36"/>
      <c r="B26" s="48" t="s">
        <v>71</v>
      </c>
      <c r="C26" s="48"/>
      <c r="D26" s="48"/>
      <c r="E26" s="48"/>
      <c r="F26" s="50" t="s">
        <v>155</v>
      </c>
      <c r="G26" s="8"/>
      <c r="H26" s="6"/>
    </row>
    <row r="27" spans="1:8" ht="12.75">
      <c r="A27" s="36"/>
      <c r="B27" s="5"/>
      <c r="C27" s="5"/>
      <c r="D27" s="5"/>
      <c r="E27" s="5"/>
      <c r="F27" s="5"/>
      <c r="H27" s="6"/>
    </row>
    <row r="28" spans="1:8" ht="16.5">
      <c r="A28" s="27" t="s">
        <v>76</v>
      </c>
      <c r="B28" s="66" t="s">
        <v>77</v>
      </c>
      <c r="C28" s="5"/>
      <c r="D28" s="5"/>
      <c r="E28" s="5"/>
      <c r="F28" s="5"/>
      <c r="H28" s="6"/>
    </row>
    <row r="29" spans="1:8" ht="27" customHeight="1">
      <c r="A29" s="36"/>
      <c r="B29" s="71" t="s">
        <v>73</v>
      </c>
      <c r="C29" s="71"/>
      <c r="D29" s="71"/>
      <c r="E29" s="71" t="s">
        <v>78</v>
      </c>
      <c r="F29" s="93" t="s">
        <v>157</v>
      </c>
      <c r="H29" s="6"/>
    </row>
    <row r="30" spans="1:8" ht="14.25">
      <c r="A30" s="36"/>
      <c r="B30" s="11"/>
      <c r="C30" s="7"/>
      <c r="D30" s="7"/>
      <c r="E30" s="11"/>
      <c r="F30" s="14"/>
      <c r="H30" s="6"/>
    </row>
    <row r="31" spans="1:8" ht="14.25">
      <c r="A31" s="36"/>
      <c r="B31" s="11"/>
      <c r="C31" s="7"/>
      <c r="D31" s="7"/>
      <c r="E31" s="11"/>
      <c r="F31" s="14"/>
      <c r="H31" s="6"/>
    </row>
    <row r="32" spans="1:8" ht="14.25">
      <c r="A32" s="36"/>
      <c r="B32" s="11"/>
      <c r="C32" s="7"/>
      <c r="D32" s="7"/>
      <c r="E32" s="11"/>
      <c r="F32" s="14"/>
      <c r="H32" s="6"/>
    </row>
    <row r="33" spans="1:8" ht="14.25">
      <c r="A33" s="36"/>
      <c r="B33" s="11"/>
      <c r="C33" s="7"/>
      <c r="D33" s="7"/>
      <c r="E33" s="11"/>
      <c r="F33" s="14"/>
      <c r="H33" s="6"/>
    </row>
    <row r="34" spans="1:8" ht="14.25">
      <c r="A34" s="36"/>
      <c r="B34" s="48" t="s">
        <v>75</v>
      </c>
      <c r="C34" s="48"/>
      <c r="D34" s="48"/>
      <c r="E34" s="48"/>
      <c r="F34" s="50" t="s">
        <v>155</v>
      </c>
      <c r="G34" s="106">
        <f>SUM(F30:F33)</f>
        <v>0</v>
      </c>
      <c r="H34" s="6"/>
    </row>
    <row r="35" spans="1:8" ht="14.25">
      <c r="A35" s="36"/>
      <c r="B35" s="48" t="s">
        <v>71</v>
      </c>
      <c r="C35" s="48"/>
      <c r="D35" s="48"/>
      <c r="E35" s="48"/>
      <c r="F35" s="50" t="s">
        <v>155</v>
      </c>
      <c r="G35" s="8"/>
      <c r="H35" s="6"/>
    </row>
    <row r="36" spans="1:8" ht="12.75">
      <c r="A36" s="36"/>
      <c r="B36" s="5"/>
      <c r="C36" s="5"/>
      <c r="D36" s="5"/>
      <c r="E36" s="5"/>
      <c r="F36" s="5"/>
      <c r="H36" s="6"/>
    </row>
    <row r="37" spans="1:8" ht="16.5">
      <c r="A37" s="27" t="s">
        <v>79</v>
      </c>
      <c r="B37" s="66" t="s">
        <v>80</v>
      </c>
      <c r="C37" s="5"/>
      <c r="D37" s="5"/>
      <c r="E37" s="5"/>
      <c r="F37" s="5"/>
      <c r="H37" s="6"/>
    </row>
    <row r="38" spans="1:8" ht="30.75" customHeight="1">
      <c r="A38" s="36"/>
      <c r="B38" s="48" t="s">
        <v>31</v>
      </c>
      <c r="C38" s="92" t="s">
        <v>81</v>
      </c>
      <c r="D38" s="92"/>
      <c r="E38" s="92" t="s">
        <v>158</v>
      </c>
      <c r="F38" s="92" t="s">
        <v>159</v>
      </c>
      <c r="H38" s="6"/>
    </row>
    <row r="39" spans="1:8" ht="14.25">
      <c r="A39" s="36"/>
      <c r="B39" s="10"/>
      <c r="C39" s="10"/>
      <c r="D39" s="198"/>
      <c r="E39" s="12"/>
      <c r="F39" s="13"/>
      <c r="H39" s="6"/>
    </row>
    <row r="40" spans="1:8" ht="14.25">
      <c r="A40" s="36"/>
      <c r="B40" s="11"/>
      <c r="C40" s="11"/>
      <c r="D40" s="7"/>
      <c r="E40" s="9"/>
      <c r="F40" s="14"/>
      <c r="H40" s="6"/>
    </row>
    <row r="41" spans="1:8" ht="14.25">
      <c r="A41" s="36"/>
      <c r="B41" s="11"/>
      <c r="C41" s="11"/>
      <c r="D41" s="7"/>
      <c r="E41" s="9"/>
      <c r="F41" s="14"/>
      <c r="H41" s="6"/>
    </row>
    <row r="42" spans="1:8" ht="14.25">
      <c r="A42" s="36"/>
      <c r="B42" s="11"/>
      <c r="C42" s="11"/>
      <c r="D42" s="7"/>
      <c r="E42" s="9"/>
      <c r="F42" s="14"/>
      <c r="H42" s="6"/>
    </row>
    <row r="43" spans="1:8" ht="14.25">
      <c r="A43" s="36"/>
      <c r="B43" s="48" t="s">
        <v>82</v>
      </c>
      <c r="C43" s="48"/>
      <c r="D43" s="5"/>
      <c r="E43" s="5"/>
      <c r="F43" s="50" t="s">
        <v>155</v>
      </c>
      <c r="G43" s="106">
        <f>SUM(F39:F42)</f>
        <v>0</v>
      </c>
      <c r="H43" s="6"/>
    </row>
    <row r="44" spans="1:8" ht="14.25">
      <c r="A44" s="36"/>
      <c r="B44" s="48" t="s">
        <v>71</v>
      </c>
      <c r="C44" s="48"/>
      <c r="D44" s="5"/>
      <c r="E44" s="5"/>
      <c r="F44" s="50" t="s">
        <v>155</v>
      </c>
      <c r="G44" s="8"/>
      <c r="H44" s="6"/>
    </row>
    <row r="45" spans="1:8" ht="14.25">
      <c r="A45" s="36"/>
      <c r="B45" s="48" t="s">
        <v>83</v>
      </c>
      <c r="C45" s="48"/>
      <c r="D45" s="5"/>
      <c r="E45" s="5"/>
      <c r="F45" s="50" t="s">
        <v>155</v>
      </c>
      <c r="G45" s="8"/>
      <c r="H45" s="6"/>
    </row>
    <row r="46" spans="1:8" ht="11.25" customHeight="1">
      <c r="A46" s="36"/>
      <c r="B46" s="48"/>
      <c r="C46" s="48"/>
      <c r="D46" s="5"/>
      <c r="E46" s="5"/>
      <c r="F46" s="29"/>
      <c r="H46" s="6"/>
    </row>
    <row r="47" spans="1:8" ht="14.25">
      <c r="A47" s="36"/>
      <c r="B47" s="48" t="s">
        <v>84</v>
      </c>
      <c r="C47" s="48"/>
      <c r="D47" s="5"/>
      <c r="E47" s="5"/>
      <c r="F47" s="5"/>
      <c r="H47" s="6"/>
    </row>
    <row r="48" spans="1:8" ht="12.75">
      <c r="A48" s="36"/>
      <c r="B48" s="23"/>
      <c r="C48" s="23"/>
      <c r="D48" s="23"/>
      <c r="E48" s="23"/>
      <c r="F48" s="23"/>
      <c r="G48" s="23"/>
      <c r="H48" s="6"/>
    </row>
    <row r="49" spans="1:8" ht="12.75">
      <c r="A49" s="36"/>
      <c r="B49" s="23"/>
      <c r="C49" s="23"/>
      <c r="D49" s="23"/>
      <c r="E49" s="23"/>
      <c r="F49" s="23"/>
      <c r="G49" s="23"/>
      <c r="H49" s="6"/>
    </row>
    <row r="50" spans="1:8" ht="12.75">
      <c r="A50" s="36"/>
      <c r="B50" s="23"/>
      <c r="C50" s="23"/>
      <c r="D50" s="23"/>
      <c r="E50" s="23"/>
      <c r="F50" s="23"/>
      <c r="G50" s="23"/>
      <c r="H50" s="6"/>
    </row>
    <row r="51" spans="1:8" ht="12.75">
      <c r="A51" s="36"/>
      <c r="B51" s="23"/>
      <c r="C51" s="23"/>
      <c r="D51" s="23"/>
      <c r="E51" s="23"/>
      <c r="F51" s="23"/>
      <c r="G51" s="23"/>
      <c r="H51" s="6"/>
    </row>
    <row r="52" spans="1:8" ht="12.75">
      <c r="A52" s="36"/>
      <c r="B52" s="23"/>
      <c r="C52" s="23"/>
      <c r="D52" s="23"/>
      <c r="E52" s="23"/>
      <c r="F52" s="23"/>
      <c r="G52" s="23"/>
      <c r="H52" s="6"/>
    </row>
    <row r="53" spans="1:8" ht="8.25" customHeight="1">
      <c r="A53" s="38"/>
      <c r="B53" s="2"/>
      <c r="C53" s="2"/>
      <c r="D53" s="2"/>
      <c r="E53" s="2"/>
      <c r="F53" s="2"/>
      <c r="G53" s="2"/>
      <c r="H53" s="39"/>
    </row>
  </sheetData>
  <sheetProtection password="CC5F" sheet="1" objects="1" scenarios="1" insertRows="0"/>
  <printOptions/>
  <pageMargins left="0.5905511811023623" right="0.3937007874015748" top="0.7874015748031497" bottom="0.3937007874015748" header="0.4330708661417323" footer="0.5118110236220472"/>
  <pageSetup fitToHeight="2" fitToWidth="1" horizontalDpi="600" verticalDpi="600" orientation="portrait" paperSize="9" r:id="rId2"/>
  <headerFooter alignWithMargins="0">
    <oddHeader>&amp;C&amp;"Arial,Fett"&amp;20Sparkasse Märkisches Sauerland, Hemer - Menden</oddHeader>
    <oddFooter>&amp;CSeite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I52"/>
  <sheetViews>
    <sheetView showGridLines="0" showZeros="0" zoomScalePageLayoutView="0" workbookViewId="0" topLeftCell="A19">
      <selection activeCell="H20" sqref="H20"/>
    </sheetView>
  </sheetViews>
  <sheetFormatPr defaultColWidth="11.421875" defaultRowHeight="12.75"/>
  <cols>
    <col min="1" max="1" width="3.8515625" style="34" customWidth="1"/>
    <col min="2" max="2" width="11.421875" style="34" customWidth="1"/>
    <col min="3" max="3" width="11.140625" style="34" customWidth="1"/>
    <col min="4" max="4" width="17.140625" style="34" customWidth="1"/>
    <col min="5" max="5" width="12.8515625" style="34" customWidth="1"/>
    <col min="6" max="6" width="12.28125" style="34" customWidth="1"/>
    <col min="7" max="7" width="13.00390625" style="34" customWidth="1"/>
    <col min="8" max="8" width="11.421875" style="34" customWidth="1"/>
    <col min="9" max="9" width="0.71875" style="34" customWidth="1"/>
    <col min="10" max="16384" width="11.421875" style="34" customWidth="1"/>
  </cols>
  <sheetData>
    <row r="1" spans="1:9" ht="18">
      <c r="A1" s="32" t="s">
        <v>0</v>
      </c>
      <c r="B1" s="3"/>
      <c r="C1" s="3"/>
      <c r="D1" s="3"/>
      <c r="E1" s="3"/>
      <c r="F1" s="21" t="s">
        <v>1</v>
      </c>
      <c r="G1" s="3"/>
      <c r="H1" s="3"/>
      <c r="I1" s="95"/>
    </row>
    <row r="2" spans="1:9" ht="10.5" customHeight="1">
      <c r="A2" s="59"/>
      <c r="B2" s="5"/>
      <c r="C2" s="5"/>
      <c r="D2" s="5"/>
      <c r="F2" s="58"/>
      <c r="G2" s="5"/>
      <c r="I2" s="6"/>
    </row>
    <row r="3" spans="1:9" ht="15">
      <c r="A3" s="60" t="s">
        <v>2</v>
      </c>
      <c r="B3" s="5"/>
      <c r="C3" s="26">
        <f>Übersicht!C3</f>
        <v>0</v>
      </c>
      <c r="D3" s="26"/>
      <c r="E3" s="26"/>
      <c r="F3" s="22" t="s">
        <v>3</v>
      </c>
      <c r="H3" s="26">
        <f>Übersicht!H3</f>
        <v>0</v>
      </c>
      <c r="I3" s="6"/>
    </row>
    <row r="4" spans="1:9" ht="15">
      <c r="A4" s="1"/>
      <c r="B4"/>
      <c r="C4"/>
      <c r="D4"/>
      <c r="E4"/>
      <c r="F4" s="22" t="s">
        <v>4</v>
      </c>
      <c r="G4" s="5"/>
      <c r="H4" s="26">
        <f>Übersicht!H5</f>
        <v>0</v>
      </c>
      <c r="I4" s="6"/>
    </row>
    <row r="5" spans="1:9" ht="6" customHeight="1">
      <c r="A5" s="96"/>
      <c r="B5" s="2"/>
      <c r="C5" s="15"/>
      <c r="D5" s="15"/>
      <c r="E5" s="15"/>
      <c r="F5" s="97"/>
      <c r="G5" s="15"/>
      <c r="H5" s="15"/>
      <c r="I5" s="39"/>
    </row>
    <row r="6" spans="1:9" ht="6" customHeight="1">
      <c r="A6" s="36"/>
      <c r="B6" s="5"/>
      <c r="C6" s="5"/>
      <c r="D6" s="5"/>
      <c r="E6" s="5"/>
      <c r="F6" s="5"/>
      <c r="G6" s="5"/>
      <c r="I6" s="6"/>
    </row>
    <row r="7" spans="1:9" ht="15">
      <c r="A7" s="62" t="s">
        <v>85</v>
      </c>
      <c r="B7" s="48"/>
      <c r="C7" s="48"/>
      <c r="D7" s="48"/>
      <c r="E7" s="5"/>
      <c r="F7" s="5"/>
      <c r="G7" s="5"/>
      <c r="I7" s="6"/>
    </row>
    <row r="8" spans="1:9" ht="12.75">
      <c r="A8" s="36"/>
      <c r="B8" s="5"/>
      <c r="C8" s="5"/>
      <c r="D8" s="5"/>
      <c r="E8" s="5"/>
      <c r="F8" s="5"/>
      <c r="G8" s="5"/>
      <c r="I8" s="6"/>
    </row>
    <row r="9" spans="1:9" ht="15.75">
      <c r="A9" s="27" t="s">
        <v>86</v>
      </c>
      <c r="B9" s="5"/>
      <c r="C9" s="5"/>
      <c r="D9" s="5"/>
      <c r="E9" s="5"/>
      <c r="F9" s="5"/>
      <c r="G9" s="5"/>
      <c r="I9" s="6"/>
    </row>
    <row r="10" spans="1:9" ht="12.75">
      <c r="A10" s="36"/>
      <c r="B10" s="5"/>
      <c r="C10" s="5"/>
      <c r="D10" s="5"/>
      <c r="E10" s="5"/>
      <c r="F10"/>
      <c r="G10" s="5"/>
      <c r="I10" s="6"/>
    </row>
    <row r="11" spans="1:9" ht="15.75">
      <c r="A11" s="27" t="s">
        <v>29</v>
      </c>
      <c r="B11" s="4" t="s">
        <v>92</v>
      </c>
      <c r="C11" s="5"/>
      <c r="D11" s="5"/>
      <c r="E11" s="5"/>
      <c r="F11"/>
      <c r="G11" s="5"/>
      <c r="I11" s="6"/>
    </row>
    <row r="12" spans="1:9" ht="12.75">
      <c r="A12" s="36"/>
      <c r="B12" s="5"/>
      <c r="C12" s="5"/>
      <c r="D12" s="5"/>
      <c r="E12" s="5"/>
      <c r="F12" s="5"/>
      <c r="G12" s="5"/>
      <c r="I12" s="6"/>
    </row>
    <row r="13" spans="1:9" ht="14.25">
      <c r="A13" s="36"/>
      <c r="B13" s="48"/>
      <c r="C13" s="48"/>
      <c r="E13" s="98" t="s">
        <v>87</v>
      </c>
      <c r="F13" s="98"/>
      <c r="G13" s="48" t="s">
        <v>88</v>
      </c>
      <c r="H13" s="48"/>
      <c r="I13" s="6"/>
    </row>
    <row r="14" spans="1:9" ht="14.25">
      <c r="A14" s="36"/>
      <c r="B14" s="71" t="s">
        <v>89</v>
      </c>
      <c r="C14" s="71"/>
      <c r="D14" s="72"/>
      <c r="E14" s="99" t="s">
        <v>90</v>
      </c>
      <c r="F14" s="99" t="s">
        <v>155</v>
      </c>
      <c r="G14" s="71" t="s">
        <v>160</v>
      </c>
      <c r="H14" s="48"/>
      <c r="I14" s="6"/>
    </row>
    <row r="15" spans="1:9" ht="14.25">
      <c r="A15" s="36"/>
      <c r="B15" s="11"/>
      <c r="C15" s="7"/>
      <c r="D15" s="23"/>
      <c r="E15" s="117"/>
      <c r="F15" s="9"/>
      <c r="G15" s="9"/>
      <c r="H15" s="101"/>
      <c r="I15" s="6"/>
    </row>
    <row r="16" spans="1:9" ht="14.25">
      <c r="A16" s="36"/>
      <c r="B16" s="11"/>
      <c r="C16" s="7"/>
      <c r="D16" s="23"/>
      <c r="E16" s="117"/>
      <c r="F16" s="9"/>
      <c r="G16" s="9"/>
      <c r="H16" s="101"/>
      <c r="I16" s="6"/>
    </row>
    <row r="17" spans="1:9" ht="14.25">
      <c r="A17" s="36"/>
      <c r="B17" s="11"/>
      <c r="C17" s="7"/>
      <c r="D17" s="23"/>
      <c r="E17" s="117"/>
      <c r="F17" s="9"/>
      <c r="G17" s="9"/>
      <c r="H17" s="101"/>
      <c r="I17" s="6"/>
    </row>
    <row r="18" spans="1:9" ht="14.25">
      <c r="A18" s="36"/>
      <c r="B18" s="11"/>
      <c r="C18" s="7"/>
      <c r="D18" s="23"/>
      <c r="E18" s="117"/>
      <c r="F18" s="9"/>
      <c r="G18" s="9"/>
      <c r="H18" s="101"/>
      <c r="I18" s="6"/>
    </row>
    <row r="19" spans="1:9" ht="14.25">
      <c r="A19" s="36"/>
      <c r="B19" s="48" t="s">
        <v>91</v>
      </c>
      <c r="C19" s="48"/>
      <c r="E19" s="48"/>
      <c r="F19" s="48"/>
      <c r="G19" s="50" t="s">
        <v>155</v>
      </c>
      <c r="H19" s="106">
        <f>SUM(G15:G18)</f>
        <v>0</v>
      </c>
      <c r="I19" s="6"/>
    </row>
    <row r="20" spans="1:9" ht="14.25">
      <c r="A20" s="36"/>
      <c r="B20" s="48" t="s">
        <v>71</v>
      </c>
      <c r="C20" s="48"/>
      <c r="E20" s="116"/>
      <c r="F20" s="48"/>
      <c r="G20" s="50" t="s">
        <v>155</v>
      </c>
      <c r="H20" s="8"/>
      <c r="I20" s="6"/>
    </row>
    <row r="21" spans="1:9" ht="12.75">
      <c r="A21" s="36"/>
      <c r="B21" s="5"/>
      <c r="C21" s="5"/>
      <c r="D21" s="5"/>
      <c r="E21" s="5"/>
      <c r="F21"/>
      <c r="G21" s="5"/>
      <c r="I21" s="6"/>
    </row>
    <row r="22" spans="1:9" ht="15.75">
      <c r="A22" s="27" t="s">
        <v>43</v>
      </c>
      <c r="B22" s="4" t="s">
        <v>93</v>
      </c>
      <c r="C22" s="5"/>
      <c r="D22" s="5"/>
      <c r="E22" s="5"/>
      <c r="F22" s="5"/>
      <c r="G22" s="5"/>
      <c r="I22" s="6"/>
    </row>
    <row r="23" spans="1:9" ht="12.75">
      <c r="A23" s="36"/>
      <c r="B23" s="5"/>
      <c r="C23" s="5"/>
      <c r="D23" s="102"/>
      <c r="E23" s="102"/>
      <c r="F23" s="102"/>
      <c r="G23" s="5"/>
      <c r="I23" s="6"/>
    </row>
    <row r="24" spans="1:9" ht="27.75" customHeight="1">
      <c r="A24" s="36"/>
      <c r="B24" s="71" t="s">
        <v>31</v>
      </c>
      <c r="C24" s="71" t="s">
        <v>94</v>
      </c>
      <c r="D24" s="72"/>
      <c r="E24" s="103" t="s">
        <v>164</v>
      </c>
      <c r="F24" s="103" t="s">
        <v>163</v>
      </c>
      <c r="G24" s="93" t="s">
        <v>162</v>
      </c>
      <c r="H24" s="48"/>
      <c r="I24" s="6"/>
    </row>
    <row r="25" spans="1:9" ht="14.25">
      <c r="A25" s="36"/>
      <c r="B25" s="30"/>
      <c r="C25" s="30"/>
      <c r="D25" s="23"/>
      <c r="E25" s="9"/>
      <c r="F25" s="9"/>
      <c r="G25" s="9"/>
      <c r="H25" s="101"/>
      <c r="I25" s="6"/>
    </row>
    <row r="26" spans="1:9" ht="14.25">
      <c r="A26" s="36"/>
      <c r="B26" s="30"/>
      <c r="C26" s="30"/>
      <c r="D26" s="23"/>
      <c r="E26" s="9"/>
      <c r="F26" s="9"/>
      <c r="G26" s="9"/>
      <c r="H26" s="101"/>
      <c r="I26" s="6"/>
    </row>
    <row r="27" spans="1:9" ht="14.25">
      <c r="A27" s="36"/>
      <c r="B27" s="30"/>
      <c r="C27" s="30"/>
      <c r="D27" s="23"/>
      <c r="E27" s="9"/>
      <c r="F27" s="9"/>
      <c r="G27" s="9"/>
      <c r="H27" s="101"/>
      <c r="I27" s="6"/>
    </row>
    <row r="28" spans="1:9" ht="14.25">
      <c r="A28" s="36"/>
      <c r="B28" s="30"/>
      <c r="C28" s="30"/>
      <c r="D28" s="23"/>
      <c r="E28" s="9"/>
      <c r="F28" s="9"/>
      <c r="G28" s="9"/>
      <c r="H28" s="101"/>
      <c r="I28" s="6"/>
    </row>
    <row r="29" spans="1:9" ht="14.25">
      <c r="A29" s="36"/>
      <c r="B29" s="48" t="s">
        <v>95</v>
      </c>
      <c r="C29" s="48"/>
      <c r="E29" s="48"/>
      <c r="F29" s="48"/>
      <c r="G29" s="50" t="s">
        <v>155</v>
      </c>
      <c r="H29" s="106">
        <f>SUM(G25:G28)</f>
        <v>0</v>
      </c>
      <c r="I29" s="6"/>
    </row>
    <row r="30" spans="1:9" ht="12.75">
      <c r="A30" s="36"/>
      <c r="B30" s="5"/>
      <c r="C30" s="5"/>
      <c r="D30" s="5"/>
      <c r="E30" s="5"/>
      <c r="F30" s="5"/>
      <c r="G30" s="5"/>
      <c r="I30" s="6"/>
    </row>
    <row r="31" spans="1:9" ht="15.75">
      <c r="A31" s="91" t="s">
        <v>76</v>
      </c>
      <c r="B31" s="4" t="s">
        <v>178</v>
      </c>
      <c r="C31" s="5"/>
      <c r="D31" s="5"/>
      <c r="E31" s="5"/>
      <c r="F31" s="5"/>
      <c r="G31" s="5"/>
      <c r="I31" s="6"/>
    </row>
    <row r="32" spans="1:9" ht="12.75">
      <c r="A32" s="36"/>
      <c r="B32" s="5"/>
      <c r="C32" s="5"/>
      <c r="D32" s="5"/>
      <c r="E32" s="5"/>
      <c r="F32" s="5"/>
      <c r="G32" s="5"/>
      <c r="I32" s="6"/>
    </row>
    <row r="33" spans="1:9" ht="14.25">
      <c r="A33" s="36"/>
      <c r="B33" s="71" t="s">
        <v>31</v>
      </c>
      <c r="C33" s="71" t="s">
        <v>94</v>
      </c>
      <c r="D33" s="72"/>
      <c r="E33" s="94" t="s">
        <v>179</v>
      </c>
      <c r="F33" s="104"/>
      <c r="G33" s="99" t="s">
        <v>161</v>
      </c>
      <c r="H33" s="5"/>
      <c r="I33" s="6"/>
    </row>
    <row r="34" spans="1:9" ht="12.75">
      <c r="A34" s="36"/>
      <c r="B34" s="30"/>
      <c r="C34" s="30"/>
      <c r="D34" s="23"/>
      <c r="E34" s="30"/>
      <c r="F34" s="23"/>
      <c r="G34" s="31"/>
      <c r="H34" s="100"/>
      <c r="I34" s="6"/>
    </row>
    <row r="35" spans="1:9" ht="12.75">
      <c r="A35" s="36"/>
      <c r="B35" s="30"/>
      <c r="C35" s="30"/>
      <c r="D35" s="23"/>
      <c r="E35" s="30"/>
      <c r="F35" s="23"/>
      <c r="G35" s="31"/>
      <c r="H35" s="100"/>
      <c r="I35" s="6"/>
    </row>
    <row r="36" spans="1:9" ht="12.75">
      <c r="A36" s="36"/>
      <c r="B36" s="30"/>
      <c r="C36" s="30"/>
      <c r="D36" s="23"/>
      <c r="E36" s="30"/>
      <c r="F36" s="23"/>
      <c r="G36" s="31"/>
      <c r="H36" s="100"/>
      <c r="I36" s="6"/>
    </row>
    <row r="37" spans="1:9" ht="12.75">
      <c r="A37" s="36"/>
      <c r="B37" s="30"/>
      <c r="C37" s="30"/>
      <c r="D37" s="23"/>
      <c r="E37" s="30"/>
      <c r="F37" s="23"/>
      <c r="G37" s="31"/>
      <c r="H37" s="100"/>
      <c r="I37" s="6"/>
    </row>
    <row r="38" spans="1:9" ht="14.25">
      <c r="A38" s="36"/>
      <c r="B38" s="5" t="s">
        <v>96</v>
      </c>
      <c r="C38" s="5"/>
      <c r="E38" s="5"/>
      <c r="F38" s="5"/>
      <c r="G38" s="50" t="s">
        <v>155</v>
      </c>
      <c r="H38" s="105">
        <f>SUM(G34:G37)</f>
        <v>0</v>
      </c>
      <c r="I38" s="6"/>
    </row>
    <row r="39" spans="1:9" ht="12.75">
      <c r="A39" s="36"/>
      <c r="B39" s="5"/>
      <c r="C39" s="5"/>
      <c r="D39" s="5"/>
      <c r="I39" s="6"/>
    </row>
    <row r="40" spans="1:9" ht="15.75">
      <c r="A40" s="91" t="s">
        <v>79</v>
      </c>
      <c r="B40" s="4" t="s">
        <v>166</v>
      </c>
      <c r="C40" s="5"/>
      <c r="D40" s="5"/>
      <c r="E40" s="5"/>
      <c r="F40" s="5"/>
      <c r="G40" s="5"/>
      <c r="I40" s="6"/>
    </row>
    <row r="41" spans="1:9" ht="12.75">
      <c r="A41" s="36"/>
      <c r="B41" s="5"/>
      <c r="C41" s="5"/>
      <c r="D41" s="5"/>
      <c r="E41" s="5"/>
      <c r="F41" s="5"/>
      <c r="G41" s="5"/>
      <c r="I41" s="6"/>
    </row>
    <row r="42" spans="1:9" ht="14.25">
      <c r="A42" s="36"/>
      <c r="B42" s="71" t="s">
        <v>31</v>
      </c>
      <c r="C42" s="71" t="s">
        <v>94</v>
      </c>
      <c r="D42" s="72"/>
      <c r="E42" s="94" t="s">
        <v>179</v>
      </c>
      <c r="F42" s="104"/>
      <c r="G42" s="99" t="s">
        <v>161</v>
      </c>
      <c r="H42" s="5"/>
      <c r="I42" s="6"/>
    </row>
    <row r="43" spans="1:9" ht="12.75">
      <c r="A43" s="36"/>
      <c r="B43" s="30"/>
      <c r="C43" s="30"/>
      <c r="D43" s="23"/>
      <c r="E43" s="30"/>
      <c r="F43" s="23"/>
      <c r="G43" s="31"/>
      <c r="H43" s="100"/>
      <c r="I43" s="6"/>
    </row>
    <row r="44" spans="1:9" ht="12.75">
      <c r="A44" s="36"/>
      <c r="B44" s="30"/>
      <c r="C44" s="30"/>
      <c r="D44" s="23"/>
      <c r="E44" s="30"/>
      <c r="F44" s="23"/>
      <c r="G44" s="31"/>
      <c r="H44" s="100"/>
      <c r="I44" s="6"/>
    </row>
    <row r="45" spans="1:9" ht="12.75">
      <c r="A45" s="36"/>
      <c r="B45" s="30"/>
      <c r="C45" s="30"/>
      <c r="D45" s="23"/>
      <c r="E45" s="30"/>
      <c r="F45" s="23"/>
      <c r="G45" s="31"/>
      <c r="H45" s="100"/>
      <c r="I45" s="6"/>
    </row>
    <row r="46" spans="1:9" ht="12.75">
      <c r="A46" s="36"/>
      <c r="B46" s="30"/>
      <c r="C46" s="30"/>
      <c r="D46" s="23"/>
      <c r="E46" s="30"/>
      <c r="F46" s="23"/>
      <c r="G46" s="31"/>
      <c r="H46" s="100"/>
      <c r="I46" s="6"/>
    </row>
    <row r="47" spans="1:9" ht="14.25">
      <c r="A47" s="36"/>
      <c r="B47" s="5" t="s">
        <v>167</v>
      </c>
      <c r="C47" s="5"/>
      <c r="E47" s="5"/>
      <c r="F47" s="5"/>
      <c r="G47" s="50" t="s">
        <v>155</v>
      </c>
      <c r="H47" s="105">
        <f>SUM(G43:G46)</f>
        <v>0</v>
      </c>
      <c r="I47" s="6"/>
    </row>
    <row r="48" spans="1:9" ht="14.25">
      <c r="A48" s="36"/>
      <c r="B48" s="5"/>
      <c r="C48" s="5"/>
      <c r="E48" s="5"/>
      <c r="F48" s="5"/>
      <c r="G48" s="50"/>
      <c r="H48" s="187"/>
      <c r="I48" s="6"/>
    </row>
    <row r="49" spans="1:9" ht="15.75">
      <c r="A49" s="27" t="s">
        <v>97</v>
      </c>
      <c r="B49" s="4" t="s">
        <v>98</v>
      </c>
      <c r="C49" s="5"/>
      <c r="D49" s="5"/>
      <c r="E49" s="5"/>
      <c r="F49" s="5"/>
      <c r="G49" s="5"/>
      <c r="I49" s="6"/>
    </row>
    <row r="50" spans="1:9" ht="12.75">
      <c r="A50" s="36"/>
      <c r="B50" s="23"/>
      <c r="C50" s="23"/>
      <c r="D50" s="23"/>
      <c r="E50" s="23"/>
      <c r="F50" s="23"/>
      <c r="G50" s="23"/>
      <c r="I50" s="6"/>
    </row>
    <row r="51" spans="1:9" ht="12.75">
      <c r="A51" s="36"/>
      <c r="B51" s="23"/>
      <c r="C51" s="23"/>
      <c r="D51" s="23"/>
      <c r="E51" s="23"/>
      <c r="F51" s="23"/>
      <c r="G51" s="23"/>
      <c r="I51" s="6"/>
    </row>
    <row r="52" spans="1:9" ht="12.75">
      <c r="A52" s="38"/>
      <c r="B52" s="2"/>
      <c r="C52" s="2"/>
      <c r="D52" s="2"/>
      <c r="E52" s="2"/>
      <c r="F52" s="2"/>
      <c r="G52" s="2"/>
      <c r="H52" s="2"/>
      <c r="I52" s="39"/>
    </row>
  </sheetData>
  <sheetProtection password="CC5F" sheet="1" objects="1" scenarios="1" insertRows="0"/>
  <printOptions/>
  <pageMargins left="0.5905511811023623" right="0.3937007874015748" top="0.7874015748031497" bottom="0.3937007874015748" header="0.4330708661417323" footer="0.5118110236220472"/>
  <pageSetup fitToHeight="2" fitToWidth="1" horizontalDpi="600" verticalDpi="600" orientation="portrait" paperSize="9" r:id="rId2"/>
  <headerFooter alignWithMargins="0">
    <oddHeader>&amp;C&amp;"Arial,Fett"&amp;20Sparkasse Märkisches Sauerland, Hemer - Menden</oddHeader>
    <oddFooter>&amp;CSeite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I56"/>
  <sheetViews>
    <sheetView showGridLines="0" showZeros="0" zoomScalePageLayoutView="0" workbookViewId="0" topLeftCell="D1">
      <selection activeCell="M18" sqref="M18"/>
    </sheetView>
  </sheetViews>
  <sheetFormatPr defaultColWidth="11.421875" defaultRowHeight="12.75"/>
  <cols>
    <col min="1" max="1" width="4.140625" style="0" customWidth="1"/>
    <col min="2" max="2" width="8.28125" style="0" customWidth="1"/>
    <col min="3" max="3" width="25.421875" style="0" customWidth="1"/>
    <col min="4" max="4" width="11.28125" style="0" customWidth="1"/>
    <col min="5" max="6" width="9.8515625" style="0" customWidth="1"/>
    <col min="8" max="8" width="9.8515625" style="0" customWidth="1"/>
    <col min="9" max="9" width="1.421875" style="0" customWidth="1"/>
  </cols>
  <sheetData>
    <row r="1" spans="1:9" ht="20.25">
      <c r="A1" s="125" t="s">
        <v>99</v>
      </c>
      <c r="B1" s="126"/>
      <c r="C1" s="127"/>
      <c r="D1" s="127"/>
      <c r="E1" s="127"/>
      <c r="F1" s="155" t="s">
        <v>1</v>
      </c>
      <c r="G1" s="127"/>
      <c r="H1" s="127"/>
      <c r="I1" s="128"/>
    </row>
    <row r="2" spans="1:9" ht="15">
      <c r="A2" s="129" t="s">
        <v>100</v>
      </c>
      <c r="C2" s="26">
        <f>Übersicht!C3</f>
        <v>0</v>
      </c>
      <c r="D2" s="26"/>
      <c r="F2" s="130" t="s">
        <v>3</v>
      </c>
      <c r="G2" s="149"/>
      <c r="H2" s="184">
        <f>Übersicht!H3</f>
        <v>0</v>
      </c>
      <c r="I2" s="131"/>
    </row>
    <row r="3" spans="1:9" ht="12.75">
      <c r="A3" s="1"/>
      <c r="F3" s="130" t="s">
        <v>4</v>
      </c>
      <c r="G3" s="150"/>
      <c r="H3" s="184">
        <f>Übersicht!H5</f>
        <v>0</v>
      </c>
      <c r="I3" s="131"/>
    </row>
    <row r="4" spans="1:9" ht="6" customHeight="1">
      <c r="A4" s="132"/>
      <c r="B4" s="133"/>
      <c r="C4" s="133"/>
      <c r="D4" s="133"/>
      <c r="E4" s="134"/>
      <c r="F4" s="134"/>
      <c r="G4" s="134"/>
      <c r="H4" s="134"/>
      <c r="I4" s="135"/>
    </row>
    <row r="5" spans="1:9" ht="5.25" customHeight="1">
      <c r="A5" s="1"/>
      <c r="B5" s="136"/>
      <c r="C5" s="136"/>
      <c r="D5" s="136"/>
      <c r="E5" s="137"/>
      <c r="F5" s="137"/>
      <c r="G5" s="137"/>
      <c r="H5" s="137"/>
      <c r="I5" s="131"/>
    </row>
    <row r="6" spans="1:9" ht="12.75" customHeight="1">
      <c r="A6" s="129" t="s">
        <v>101</v>
      </c>
      <c r="B6" s="136"/>
      <c r="C6" s="136"/>
      <c r="D6" s="137"/>
      <c r="E6" s="137"/>
      <c r="F6" s="137"/>
      <c r="G6" s="137"/>
      <c r="H6" s="137"/>
      <c r="I6" s="131"/>
    </row>
    <row r="7" spans="1:9" ht="4.5" customHeight="1">
      <c r="A7" s="1"/>
      <c r="B7" s="136"/>
      <c r="C7" s="136"/>
      <c r="D7" s="136"/>
      <c r="E7" s="137"/>
      <c r="F7" s="137"/>
      <c r="G7" s="137"/>
      <c r="H7" s="137"/>
      <c r="I7" s="131"/>
    </row>
    <row r="8" spans="1:9" ht="12.75" customHeight="1">
      <c r="A8" s="154" t="s">
        <v>21</v>
      </c>
      <c r="B8" s="136"/>
      <c r="C8" s="136"/>
      <c r="D8" s="136"/>
      <c r="E8" s="137"/>
      <c r="F8" s="137"/>
      <c r="G8" s="137"/>
      <c r="H8" s="137"/>
      <c r="I8" s="131"/>
    </row>
    <row r="9" spans="1:9" ht="3.75" customHeight="1">
      <c r="A9" s="1"/>
      <c r="B9" s="136"/>
      <c r="C9" s="136"/>
      <c r="D9" s="136"/>
      <c r="E9" s="137"/>
      <c r="F9" s="137"/>
      <c r="G9" s="137"/>
      <c r="H9" s="137"/>
      <c r="I9" s="131"/>
    </row>
    <row r="10" spans="1:9" ht="12.75">
      <c r="A10" s="138" t="s">
        <v>102</v>
      </c>
      <c r="B10" s="139" t="s">
        <v>165</v>
      </c>
      <c r="I10" s="131"/>
    </row>
    <row r="11" spans="1:9" ht="14.25">
      <c r="A11" s="1"/>
      <c r="B11" s="140" t="s">
        <v>103</v>
      </c>
      <c r="C11" s="140"/>
      <c r="D11" s="156"/>
      <c r="E11" s="156"/>
      <c r="F11" s="140" t="s">
        <v>104</v>
      </c>
      <c r="G11" s="140" t="s">
        <v>105</v>
      </c>
      <c r="H11" s="141" t="s">
        <v>106</v>
      </c>
      <c r="I11" s="131"/>
    </row>
    <row r="12" spans="1:9" ht="14.25">
      <c r="A12" s="1"/>
      <c r="B12" s="142" t="s">
        <v>107</v>
      </c>
      <c r="C12" s="142" t="s">
        <v>31</v>
      </c>
      <c r="D12" s="157"/>
      <c r="E12" s="157"/>
      <c r="F12" s="142" t="s">
        <v>108</v>
      </c>
      <c r="G12" s="142" t="s">
        <v>109</v>
      </c>
      <c r="H12" s="143" t="s">
        <v>108</v>
      </c>
      <c r="I12" s="131"/>
    </row>
    <row r="13" spans="1:9" ht="14.25">
      <c r="A13" s="1"/>
      <c r="B13" s="158" t="s">
        <v>110</v>
      </c>
      <c r="C13" s="159">
        <f>Grundvermögen!C12</f>
        <v>0</v>
      </c>
      <c r="D13" s="160"/>
      <c r="E13" s="161"/>
      <c r="F13" s="162">
        <f>Grundvermögen!H16</f>
        <v>0</v>
      </c>
      <c r="G13" s="162">
        <f>Grundvermögen!G23</f>
        <v>0</v>
      </c>
      <c r="H13" s="162">
        <f aca="true" t="shared" si="0" ref="H13:H18">F13-G13</f>
        <v>0</v>
      </c>
      <c r="I13" s="131"/>
    </row>
    <row r="14" spans="1:9" ht="14.25">
      <c r="A14" s="1"/>
      <c r="B14" s="158" t="s">
        <v>111</v>
      </c>
      <c r="C14" s="159">
        <f>Grundvermögen!C26</f>
        <v>0</v>
      </c>
      <c r="D14" s="163"/>
      <c r="E14" s="164"/>
      <c r="F14" s="162">
        <f>Grundvermögen!H30</f>
        <v>0</v>
      </c>
      <c r="G14" s="158">
        <f>Grundvermögen!G37</f>
        <v>0</v>
      </c>
      <c r="H14" s="162">
        <f t="shared" si="0"/>
        <v>0</v>
      </c>
      <c r="I14" s="131"/>
    </row>
    <row r="15" spans="1:9" ht="14.25">
      <c r="A15" s="1"/>
      <c r="B15" s="158" t="s">
        <v>112</v>
      </c>
      <c r="C15" s="159">
        <f>Grundvermögen!C39</f>
        <v>0</v>
      </c>
      <c r="D15" s="163"/>
      <c r="E15" s="164"/>
      <c r="F15" s="162">
        <f>Grundvermögen!H43</f>
        <v>0</v>
      </c>
      <c r="G15" s="158">
        <f>Grundvermögen!G50</f>
        <v>0</v>
      </c>
      <c r="H15" s="162">
        <f t="shared" si="0"/>
        <v>0</v>
      </c>
      <c r="I15" s="131"/>
    </row>
    <row r="16" spans="1:9" ht="14.25">
      <c r="A16" s="1"/>
      <c r="B16" s="158" t="s">
        <v>113</v>
      </c>
      <c r="C16" s="159">
        <f>Grundvermögen!C56</f>
        <v>0</v>
      </c>
      <c r="D16" s="163"/>
      <c r="E16" s="164"/>
      <c r="F16" s="162">
        <f>Grundvermögen!H60</f>
        <v>0</v>
      </c>
      <c r="G16" s="158">
        <f>Grundvermögen!G67</f>
        <v>0</v>
      </c>
      <c r="H16" s="162">
        <f t="shared" si="0"/>
        <v>0</v>
      </c>
      <c r="I16" s="131"/>
    </row>
    <row r="17" spans="1:9" ht="14.25">
      <c r="A17" s="1"/>
      <c r="B17" s="158" t="s">
        <v>114</v>
      </c>
      <c r="C17" s="159">
        <f>Grundvermögen!C70</f>
        <v>0</v>
      </c>
      <c r="D17" s="163"/>
      <c r="E17" s="164"/>
      <c r="F17" s="162">
        <f>Grundvermögen!H74</f>
        <v>0</v>
      </c>
      <c r="G17" s="158">
        <f>Grundvermögen!G81</f>
        <v>0</v>
      </c>
      <c r="H17" s="162">
        <f t="shared" si="0"/>
        <v>0</v>
      </c>
      <c r="I17" s="131"/>
    </row>
    <row r="18" spans="1:9" ht="15" thickBot="1">
      <c r="A18" s="1"/>
      <c r="B18" s="158" t="s">
        <v>115</v>
      </c>
      <c r="C18" s="159">
        <f>Grundvermögen!C84</f>
        <v>0</v>
      </c>
      <c r="D18" s="163"/>
      <c r="E18" s="164"/>
      <c r="F18" s="162">
        <f>Grundvermögen!H88</f>
        <v>0</v>
      </c>
      <c r="G18" s="158">
        <f>Grundvermögen!G95</f>
        <v>0</v>
      </c>
      <c r="H18" s="162">
        <f t="shared" si="0"/>
        <v>0</v>
      </c>
      <c r="I18" s="131"/>
    </row>
    <row r="19" spans="1:9" ht="15" thickBot="1">
      <c r="A19" s="175"/>
      <c r="B19" s="176" t="s">
        <v>116</v>
      </c>
      <c r="C19" s="144"/>
      <c r="D19" s="144"/>
      <c r="E19" s="144"/>
      <c r="F19" s="144"/>
      <c r="G19" s="178" t="s">
        <v>155</v>
      </c>
      <c r="H19" s="180">
        <f>SUM(H13:H18)</f>
        <v>0</v>
      </c>
      <c r="I19" s="145"/>
    </row>
    <row r="20" spans="1:9" ht="20.25" customHeight="1">
      <c r="A20" s="166" t="s">
        <v>117</v>
      </c>
      <c r="B20" s="167" t="s">
        <v>12</v>
      </c>
      <c r="C20" s="119"/>
      <c r="D20" s="119"/>
      <c r="E20" s="119"/>
      <c r="F20" s="119"/>
      <c r="G20" s="178"/>
      <c r="H20" s="119"/>
      <c r="I20" s="145"/>
    </row>
    <row r="21" spans="1:9" ht="14.25">
      <c r="A21" s="153"/>
      <c r="B21" s="119" t="s">
        <v>118</v>
      </c>
      <c r="C21" s="119"/>
      <c r="D21" s="119"/>
      <c r="E21" s="178" t="s">
        <v>155</v>
      </c>
      <c r="F21" s="168">
        <f>Lebensversicherungen!H47</f>
        <v>0</v>
      </c>
      <c r="G21" s="178"/>
      <c r="H21" s="119"/>
      <c r="I21" s="145"/>
    </row>
    <row r="22" spans="1:9" ht="14.25">
      <c r="A22" s="153"/>
      <c r="B22" s="119" t="s">
        <v>119</v>
      </c>
      <c r="C22" s="119"/>
      <c r="D22" s="119"/>
      <c r="E22" s="178" t="s">
        <v>155</v>
      </c>
      <c r="F22" s="168">
        <f>Lebensversicherungen!H50</f>
        <v>0</v>
      </c>
      <c r="G22" s="178"/>
      <c r="H22" s="119"/>
      <c r="I22" s="145"/>
    </row>
    <row r="23" spans="1:9" ht="14.25">
      <c r="A23" s="153"/>
      <c r="B23" s="119" t="s">
        <v>120</v>
      </c>
      <c r="C23" s="119"/>
      <c r="D23" s="119"/>
      <c r="E23" s="178" t="s">
        <v>155</v>
      </c>
      <c r="F23" s="168">
        <f>Lebensversicherungen!H51</f>
        <v>0</v>
      </c>
      <c r="G23" s="178"/>
      <c r="H23" s="119"/>
      <c r="I23" s="145"/>
    </row>
    <row r="24" spans="1:9" ht="14.25">
      <c r="A24" s="153"/>
      <c r="B24" s="119" t="s">
        <v>121</v>
      </c>
      <c r="C24" s="119"/>
      <c r="D24" s="119"/>
      <c r="E24" s="178"/>
      <c r="F24" s="119"/>
      <c r="G24" s="178" t="s">
        <v>155</v>
      </c>
      <c r="H24" s="165">
        <f>(F22-F23)</f>
        <v>0</v>
      </c>
      <c r="I24" s="145"/>
    </row>
    <row r="25" spans="1:9" ht="20.25" customHeight="1">
      <c r="A25" s="166" t="s">
        <v>122</v>
      </c>
      <c r="B25" s="167" t="s">
        <v>123</v>
      </c>
      <c r="C25" s="119"/>
      <c r="D25" s="119"/>
      <c r="E25" s="178"/>
      <c r="F25" s="119"/>
      <c r="G25" s="178"/>
      <c r="H25" s="119"/>
      <c r="I25" s="145"/>
    </row>
    <row r="26" spans="1:9" ht="14.25">
      <c r="A26" s="153"/>
      <c r="B26" s="119" t="s">
        <v>124</v>
      </c>
      <c r="C26" s="119"/>
      <c r="D26" s="119"/>
      <c r="E26" s="178" t="s">
        <v>155</v>
      </c>
      <c r="F26" s="168">
        <f>Finanzanlagen!G16</f>
        <v>0</v>
      </c>
      <c r="G26" s="178"/>
      <c r="H26" s="119"/>
      <c r="I26" s="145"/>
    </row>
    <row r="27" spans="1:9" ht="14.25">
      <c r="A27" s="153"/>
      <c r="B27" s="119" t="s">
        <v>125</v>
      </c>
      <c r="C27" s="119"/>
      <c r="D27" s="119"/>
      <c r="E27" s="178" t="s">
        <v>155</v>
      </c>
      <c r="F27" s="168">
        <f>Finanzanlagen!G17</f>
        <v>0</v>
      </c>
      <c r="G27" s="178"/>
      <c r="H27" s="119"/>
      <c r="I27" s="145"/>
    </row>
    <row r="28" spans="1:9" ht="14.25" customHeight="1">
      <c r="A28" s="153"/>
      <c r="B28" s="119" t="s">
        <v>126</v>
      </c>
      <c r="C28" s="119"/>
      <c r="D28" s="119"/>
      <c r="E28" s="178"/>
      <c r="F28" s="119"/>
      <c r="G28" s="178" t="s">
        <v>155</v>
      </c>
      <c r="H28" s="165">
        <f>(F26-F27)</f>
        <v>0</v>
      </c>
      <c r="I28" s="145"/>
    </row>
    <row r="29" spans="1:9" ht="20.25" customHeight="1">
      <c r="A29" s="166" t="s">
        <v>127</v>
      </c>
      <c r="B29" s="167" t="s">
        <v>128</v>
      </c>
      <c r="C29" s="119"/>
      <c r="D29" s="119"/>
      <c r="E29" s="178"/>
      <c r="F29" s="119"/>
      <c r="G29" s="178"/>
      <c r="H29" s="119"/>
      <c r="I29" s="145"/>
    </row>
    <row r="30" spans="1:9" ht="14.25">
      <c r="A30" s="153"/>
      <c r="B30" s="119" t="s">
        <v>75</v>
      </c>
      <c r="C30" s="119"/>
      <c r="D30" s="119"/>
      <c r="E30" s="178" t="s">
        <v>155</v>
      </c>
      <c r="F30" s="168">
        <f>Finanzanlagen!G25</f>
        <v>0</v>
      </c>
      <c r="G30" s="178"/>
      <c r="H30" s="119"/>
      <c r="I30" s="145"/>
    </row>
    <row r="31" spans="1:9" ht="14.25">
      <c r="A31" s="153"/>
      <c r="B31" s="119" t="s">
        <v>120</v>
      </c>
      <c r="C31" s="119"/>
      <c r="D31" s="119"/>
      <c r="E31" s="178" t="s">
        <v>155</v>
      </c>
      <c r="F31" s="168">
        <f>Finanzanlagen!G26</f>
        <v>0</v>
      </c>
      <c r="G31" s="178"/>
      <c r="H31" s="119"/>
      <c r="I31" s="145"/>
    </row>
    <row r="32" spans="1:9" ht="14.25">
      <c r="A32" s="153"/>
      <c r="B32" s="119" t="s">
        <v>129</v>
      </c>
      <c r="C32" s="119"/>
      <c r="D32" s="119"/>
      <c r="E32" s="178"/>
      <c r="F32" s="119"/>
      <c r="G32" s="178" t="s">
        <v>155</v>
      </c>
      <c r="H32" s="165">
        <f>(F30-F31)</f>
        <v>0</v>
      </c>
      <c r="I32" s="145"/>
    </row>
    <row r="33" spans="1:9" ht="20.25" customHeight="1">
      <c r="A33" s="166" t="s">
        <v>130</v>
      </c>
      <c r="B33" s="167" t="s">
        <v>131</v>
      </c>
      <c r="C33" s="119"/>
      <c r="D33" s="119"/>
      <c r="E33" s="178"/>
      <c r="F33" s="119"/>
      <c r="G33" s="178"/>
      <c r="H33" s="119"/>
      <c r="I33" s="145"/>
    </row>
    <row r="34" spans="1:9" ht="14.25">
      <c r="A34" s="153"/>
      <c r="B34" s="119" t="s">
        <v>75</v>
      </c>
      <c r="C34" s="119"/>
      <c r="D34" s="119"/>
      <c r="E34" s="178" t="s">
        <v>155</v>
      </c>
      <c r="F34" s="168">
        <f>Finanzanlagen!G34</f>
        <v>0</v>
      </c>
      <c r="G34" s="178"/>
      <c r="H34" s="119"/>
      <c r="I34" s="145"/>
    </row>
    <row r="35" spans="1:9" ht="14.25">
      <c r="A35" s="153"/>
      <c r="B35" s="119" t="s">
        <v>120</v>
      </c>
      <c r="C35" s="119"/>
      <c r="D35" s="119"/>
      <c r="E35" s="178" t="s">
        <v>155</v>
      </c>
      <c r="F35" s="168">
        <f>Finanzanlagen!G35</f>
        <v>0</v>
      </c>
      <c r="G35" s="178"/>
      <c r="H35" s="119"/>
      <c r="I35" s="145"/>
    </row>
    <row r="36" spans="1:9" ht="14.25">
      <c r="A36" s="153"/>
      <c r="B36" s="119" t="s">
        <v>129</v>
      </c>
      <c r="C36" s="119"/>
      <c r="D36" s="119"/>
      <c r="E36" s="178"/>
      <c r="F36" s="119"/>
      <c r="G36" s="178" t="s">
        <v>155</v>
      </c>
      <c r="H36" s="165">
        <f>(F34-F35)</f>
        <v>0</v>
      </c>
      <c r="I36" s="145"/>
    </row>
    <row r="37" spans="1:9" ht="20.25" customHeight="1">
      <c r="A37" s="166" t="s">
        <v>132</v>
      </c>
      <c r="B37" s="167" t="s">
        <v>133</v>
      </c>
      <c r="C37" s="119"/>
      <c r="D37" s="119"/>
      <c r="E37" s="178"/>
      <c r="F37" s="119"/>
      <c r="G37" s="178"/>
      <c r="H37" s="119"/>
      <c r="I37" s="145"/>
    </row>
    <row r="38" spans="1:9" ht="14.25">
      <c r="A38" s="153"/>
      <c r="B38" s="119" t="s">
        <v>134</v>
      </c>
      <c r="C38" s="119"/>
      <c r="D38" s="119"/>
      <c r="E38" s="178" t="s">
        <v>155</v>
      </c>
      <c r="F38" s="168">
        <f>Finanzanlagen!G43</f>
        <v>0</v>
      </c>
      <c r="G38" s="178"/>
      <c r="H38" s="119"/>
      <c r="I38" s="145"/>
    </row>
    <row r="39" spans="1:9" ht="14.25">
      <c r="A39" s="153"/>
      <c r="B39" s="119" t="s">
        <v>125</v>
      </c>
      <c r="D39" s="119"/>
      <c r="E39" s="178" t="s">
        <v>155</v>
      </c>
      <c r="F39" s="183">
        <f>Finanzanlagen!G44</f>
        <v>0</v>
      </c>
      <c r="G39" s="178"/>
      <c r="H39" s="119"/>
      <c r="I39" s="145"/>
    </row>
    <row r="40" spans="1:9" ht="14.25">
      <c r="A40" s="153"/>
      <c r="B40" s="119" t="s">
        <v>135</v>
      </c>
      <c r="C40" s="119"/>
      <c r="D40" s="119"/>
      <c r="E40" s="178" t="s">
        <v>155</v>
      </c>
      <c r="F40" s="168">
        <f>Finanzanlagen!G45</f>
        <v>0</v>
      </c>
      <c r="G40" s="178"/>
      <c r="H40" s="119"/>
      <c r="I40" s="145"/>
    </row>
    <row r="41" spans="1:9" ht="14.25">
      <c r="A41" s="153"/>
      <c r="B41" s="119" t="s">
        <v>126</v>
      </c>
      <c r="C41" s="119"/>
      <c r="D41" s="119"/>
      <c r="E41" s="178"/>
      <c r="F41" s="119"/>
      <c r="G41" s="178" t="s">
        <v>155</v>
      </c>
      <c r="H41" s="165">
        <f>F38-F39-F40</f>
        <v>0</v>
      </c>
      <c r="I41" s="145"/>
    </row>
    <row r="42" spans="1:9" ht="20.25" customHeight="1">
      <c r="A42" s="166" t="s">
        <v>182</v>
      </c>
      <c r="B42" s="167" t="s">
        <v>138</v>
      </c>
      <c r="C42" s="119"/>
      <c r="D42" s="119"/>
      <c r="E42" s="178"/>
      <c r="F42" s="119"/>
      <c r="G42" s="178"/>
      <c r="H42" s="119"/>
      <c r="I42" s="145"/>
    </row>
    <row r="43" spans="1:9" ht="14.25">
      <c r="A43" s="153"/>
      <c r="B43" s="119" t="s">
        <v>136</v>
      </c>
      <c r="C43" s="119"/>
      <c r="D43" s="119"/>
      <c r="E43" s="178" t="s">
        <v>155</v>
      </c>
      <c r="F43" s="168">
        <f>'sonst. Vermögenswerte'!H19</f>
        <v>0</v>
      </c>
      <c r="G43" s="178"/>
      <c r="H43" s="119"/>
      <c r="I43" s="145"/>
    </row>
    <row r="44" spans="1:9" ht="14.25">
      <c r="A44" s="153"/>
      <c r="B44" s="119" t="s">
        <v>120</v>
      </c>
      <c r="C44" s="119"/>
      <c r="D44" s="119"/>
      <c r="E44" s="178" t="s">
        <v>155</v>
      </c>
      <c r="F44" s="168">
        <f>'sonst. Vermögenswerte'!H20</f>
        <v>0</v>
      </c>
      <c r="G44" s="178"/>
      <c r="H44" s="119"/>
      <c r="I44" s="145"/>
    </row>
    <row r="45" spans="1:9" ht="14.25">
      <c r="A45" s="153"/>
      <c r="B45" s="119" t="s">
        <v>126</v>
      </c>
      <c r="C45" s="119"/>
      <c r="D45" s="119"/>
      <c r="E45" s="178"/>
      <c r="F45" s="169"/>
      <c r="G45" s="178" t="s">
        <v>155</v>
      </c>
      <c r="H45" s="170">
        <f>(F43-F44)</f>
        <v>0</v>
      </c>
      <c r="I45" s="145"/>
    </row>
    <row r="46" spans="1:9" ht="6" customHeight="1">
      <c r="A46" s="153"/>
      <c r="B46" s="119"/>
      <c r="C46" s="119"/>
      <c r="D46" s="119"/>
      <c r="E46" s="178"/>
      <c r="F46" s="169"/>
      <c r="G46" s="178"/>
      <c r="H46" s="177"/>
      <c r="I46" s="145"/>
    </row>
    <row r="47" spans="1:9" ht="14.25" customHeight="1">
      <c r="A47" s="166" t="s">
        <v>137</v>
      </c>
      <c r="B47" s="167" t="s">
        <v>139</v>
      </c>
      <c r="C47" s="119"/>
      <c r="D47" s="119"/>
      <c r="E47" s="178"/>
      <c r="F47" s="119"/>
      <c r="G47" s="178" t="s">
        <v>155</v>
      </c>
      <c r="H47" s="168">
        <f>'sonst. Vermögenswerte'!H29</f>
        <v>0</v>
      </c>
      <c r="I47" s="145"/>
    </row>
    <row r="48" spans="1:9" ht="6" customHeight="1">
      <c r="A48" s="153"/>
      <c r="B48" s="119"/>
      <c r="C48" s="119"/>
      <c r="D48" s="119"/>
      <c r="E48" s="119"/>
      <c r="F48" s="119"/>
      <c r="G48" s="178"/>
      <c r="H48" s="119"/>
      <c r="I48" s="131"/>
    </row>
    <row r="49" spans="1:9" ht="14.25" customHeight="1">
      <c r="A49" s="166" t="s">
        <v>183</v>
      </c>
      <c r="B49" s="167" t="s">
        <v>178</v>
      </c>
      <c r="C49" s="119"/>
      <c r="D49" s="119"/>
      <c r="E49" s="119"/>
      <c r="F49" s="119"/>
      <c r="G49" s="178" t="s">
        <v>155</v>
      </c>
      <c r="H49" s="168">
        <f>'sonst. Vermögenswerte'!H38</f>
        <v>0</v>
      </c>
      <c r="I49" s="145"/>
    </row>
    <row r="50" spans="1:9" ht="6" customHeight="1">
      <c r="A50" s="153"/>
      <c r="B50" s="119"/>
      <c r="C50" s="119"/>
      <c r="D50" s="119"/>
      <c r="E50" s="119"/>
      <c r="F50" s="119"/>
      <c r="G50" s="178"/>
      <c r="H50" s="119"/>
      <c r="I50" s="131"/>
    </row>
    <row r="51" spans="1:9" ht="14.25" customHeight="1">
      <c r="A51" s="166" t="s">
        <v>140</v>
      </c>
      <c r="B51" s="167" t="s">
        <v>166</v>
      </c>
      <c r="C51" s="119"/>
      <c r="D51" s="119"/>
      <c r="E51" s="119"/>
      <c r="F51" s="119"/>
      <c r="G51" s="178" t="s">
        <v>155</v>
      </c>
      <c r="H51" s="168">
        <f>'sonst. Vermögenswerte'!H47</f>
        <v>0</v>
      </c>
      <c r="I51" s="145"/>
    </row>
    <row r="52" spans="1:9" ht="15">
      <c r="A52" s="166"/>
      <c r="B52" s="167"/>
      <c r="C52" s="119"/>
      <c r="D52" s="119"/>
      <c r="E52" s="119"/>
      <c r="F52" s="51"/>
      <c r="G52" s="179"/>
      <c r="H52" s="171"/>
      <c r="I52" s="145"/>
    </row>
    <row r="53" spans="1:9" ht="14.25" customHeight="1">
      <c r="A53" s="166" t="s">
        <v>141</v>
      </c>
      <c r="B53" s="167"/>
      <c r="C53" s="119"/>
      <c r="D53" s="119"/>
      <c r="E53" s="119"/>
      <c r="F53" s="119"/>
      <c r="G53" s="181" t="s">
        <v>155</v>
      </c>
      <c r="H53" s="172">
        <f>(H19+H24+H28+H32+H36+H41+H45-H47-H49-H51)</f>
        <v>0</v>
      </c>
      <c r="I53" s="145"/>
    </row>
    <row r="54" spans="1:9" ht="12" customHeight="1">
      <c r="A54" s="153"/>
      <c r="B54" s="119"/>
      <c r="C54" s="119"/>
      <c r="D54" s="119"/>
      <c r="E54" s="119"/>
      <c r="F54" s="171"/>
      <c r="G54" s="171"/>
      <c r="H54" s="171"/>
      <c r="I54" s="145"/>
    </row>
    <row r="55" spans="1:9" ht="15">
      <c r="A55" s="166" t="s">
        <v>23</v>
      </c>
      <c r="B55" s="119"/>
      <c r="C55" s="173">
        <f ca="1">TODAY()</f>
        <v>42584</v>
      </c>
      <c r="D55" s="119"/>
      <c r="E55" s="174"/>
      <c r="F55" s="171"/>
      <c r="G55" s="171"/>
      <c r="H55" s="171"/>
      <c r="I55" s="145"/>
    </row>
    <row r="56" spans="1:9" ht="4.5" customHeight="1">
      <c r="A56" s="146"/>
      <c r="B56" s="147"/>
      <c r="C56" s="148"/>
      <c r="D56" s="147"/>
      <c r="E56" s="147"/>
      <c r="F56" s="147"/>
      <c r="G56" s="147"/>
      <c r="H56" s="147"/>
      <c r="I56" s="135"/>
    </row>
  </sheetData>
  <sheetProtection password="CC5F" sheet="1" objects="1" scenarios="1"/>
  <printOptions/>
  <pageMargins left="0.5905511811023623" right="0.3937007874015748" top="0.7874015748031497" bottom="0.3937007874015748" header="0.4330708661417323" footer="0.5118110236220472"/>
  <pageSetup fitToHeight="2" fitToWidth="1" horizontalDpi="600" verticalDpi="600" orientation="portrait" paperSize="9" r:id="rId2"/>
  <headerFooter alignWithMargins="0">
    <oddHeader>&amp;C&amp;"Arial,Fett"&amp;20Sparkasse Märkisches Sauerland, Hemer - Menden</oddHeader>
    <oddFooter>&amp;CSeite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I22"/>
  <sheetViews>
    <sheetView showGridLines="0" showZeros="0" zoomScalePageLayoutView="0" workbookViewId="0" topLeftCell="A1">
      <selection activeCell="F23" sqref="F23"/>
    </sheetView>
  </sheetViews>
  <sheetFormatPr defaultColWidth="11.421875" defaultRowHeight="12.75"/>
  <cols>
    <col min="1" max="1" width="8.00390625" style="34" customWidth="1"/>
    <col min="2" max="2" width="11.421875" style="34" customWidth="1"/>
    <col min="3" max="3" width="11.140625" style="34" customWidth="1"/>
    <col min="4" max="4" width="17.140625" style="34" customWidth="1"/>
    <col min="5" max="5" width="12.8515625" style="34" customWidth="1"/>
    <col min="6" max="6" width="12.28125" style="34" customWidth="1"/>
    <col min="7" max="8" width="13.00390625" style="34" customWidth="1"/>
    <col min="9" max="16384" width="11.421875" style="34" customWidth="1"/>
  </cols>
  <sheetData>
    <row r="1" spans="1:9" ht="18">
      <c r="A1" s="32" t="s">
        <v>0</v>
      </c>
      <c r="B1" s="3"/>
      <c r="C1" s="3"/>
      <c r="D1" s="3"/>
      <c r="E1" s="3"/>
      <c r="F1" s="21" t="s">
        <v>1</v>
      </c>
      <c r="G1" s="3"/>
      <c r="H1" s="3"/>
      <c r="I1" s="95"/>
    </row>
    <row r="2" spans="1:9" ht="10.5" customHeight="1">
      <c r="A2" s="59"/>
      <c r="B2" s="5"/>
      <c r="C2" s="5"/>
      <c r="D2" s="5"/>
      <c r="F2" s="58"/>
      <c r="G2" s="5"/>
      <c r="H2" s="5"/>
      <c r="I2" s="6"/>
    </row>
    <row r="3" spans="1:9" ht="15">
      <c r="A3" s="60" t="s">
        <v>2</v>
      </c>
      <c r="B3" s="5"/>
      <c r="C3" s="26">
        <f>Übersicht!C3</f>
        <v>0</v>
      </c>
      <c r="D3" s="26"/>
      <c r="E3" s="26"/>
      <c r="F3" s="22" t="s">
        <v>3</v>
      </c>
      <c r="H3" s="26">
        <f>Übersicht!H3</f>
        <v>0</v>
      </c>
      <c r="I3" s="197"/>
    </row>
    <row r="4" spans="1:9" ht="15">
      <c r="A4" s="1"/>
      <c r="B4"/>
      <c r="C4"/>
      <c r="D4"/>
      <c r="E4"/>
      <c r="F4" s="22" t="s">
        <v>4</v>
      </c>
      <c r="G4" s="5"/>
      <c r="H4" s="26">
        <f>Übersicht!H5</f>
        <v>0</v>
      </c>
      <c r="I4" s="197"/>
    </row>
    <row r="5" spans="1:9" ht="6" customHeight="1">
      <c r="A5" s="96"/>
      <c r="B5" s="2"/>
      <c r="C5" s="15"/>
      <c r="D5" s="15"/>
      <c r="E5" s="15"/>
      <c r="F5" s="97"/>
      <c r="G5" s="15"/>
      <c r="H5" s="15"/>
      <c r="I5" s="17"/>
    </row>
    <row r="6" spans="1:9" ht="12.75">
      <c r="A6" s="188"/>
      <c r="B6" s="127"/>
      <c r="C6" s="127"/>
      <c r="D6" s="127"/>
      <c r="E6" s="189"/>
      <c r="F6" s="189"/>
      <c r="G6" s="189"/>
      <c r="H6" s="189"/>
      <c r="I6" s="190"/>
    </row>
    <row r="7" spans="1:9" ht="17.25" customHeight="1">
      <c r="A7" s="129" t="s">
        <v>168</v>
      </c>
      <c r="B7" s="136"/>
      <c r="C7" s="136"/>
      <c r="D7" s="137"/>
      <c r="E7" s="191"/>
      <c r="F7" s="192"/>
      <c r="G7" s="137"/>
      <c r="H7" s="137"/>
      <c r="I7" s="193"/>
    </row>
    <row r="8" spans="1:9" ht="12.75">
      <c r="A8" s="1"/>
      <c r="B8" s="136"/>
      <c r="C8" s="136"/>
      <c r="D8" s="136"/>
      <c r="E8" s="137"/>
      <c r="F8" s="137"/>
      <c r="G8" s="137"/>
      <c r="H8" s="137"/>
      <c r="I8" s="193"/>
    </row>
    <row r="9" spans="1:9" ht="15">
      <c r="A9" s="194" t="s">
        <v>169</v>
      </c>
      <c r="B9" s="195"/>
      <c r="C9" s="195"/>
      <c r="D9" s="136"/>
      <c r="E9" s="136"/>
      <c r="F9" s="136"/>
      <c r="G9" s="136"/>
      <c r="H9" s="136"/>
      <c r="I9" s="131"/>
    </row>
    <row r="10" spans="1:9" ht="12.75">
      <c r="A10" s="1" t="s">
        <v>170</v>
      </c>
      <c r="B10" s="136"/>
      <c r="C10" s="136"/>
      <c r="D10" s="136"/>
      <c r="E10" s="136"/>
      <c r="F10" s="136"/>
      <c r="G10" s="136"/>
      <c r="H10" s="136"/>
      <c r="I10" s="131"/>
    </row>
    <row r="11" spans="1:9" ht="12.75">
      <c r="A11" s="1" t="s">
        <v>171</v>
      </c>
      <c r="B11" s="136"/>
      <c r="C11" s="136"/>
      <c r="D11" s="136"/>
      <c r="E11" s="136"/>
      <c r="F11" s="136"/>
      <c r="G11" s="136"/>
      <c r="H11" s="136"/>
      <c r="I11" s="131"/>
    </row>
    <row r="12" spans="1:9" ht="12.75">
      <c r="A12" s="1" t="s">
        <v>172</v>
      </c>
      <c r="B12" s="136"/>
      <c r="C12" s="136"/>
      <c r="D12" s="136"/>
      <c r="E12" s="136"/>
      <c r="F12" s="136"/>
      <c r="G12" s="136"/>
      <c r="H12" s="136"/>
      <c r="I12" s="131"/>
    </row>
    <row r="13" spans="1:9" ht="12.75">
      <c r="A13" s="1"/>
      <c r="B13" s="136"/>
      <c r="C13" s="136"/>
      <c r="D13" s="136"/>
      <c r="E13" s="136"/>
      <c r="F13" s="136"/>
      <c r="G13" s="136"/>
      <c r="H13" s="136"/>
      <c r="I13" s="131"/>
    </row>
    <row r="14" spans="1:9" ht="12.75">
      <c r="A14" s="1" t="s">
        <v>173</v>
      </c>
      <c r="B14" s="136"/>
      <c r="C14" s="136"/>
      <c r="D14" s="136"/>
      <c r="E14" s="136"/>
      <c r="F14" s="136"/>
      <c r="G14" s="136"/>
      <c r="H14" s="136"/>
      <c r="I14" s="131"/>
    </row>
    <row r="15" spans="1:9" ht="12.75">
      <c r="A15" s="1" t="s">
        <v>174</v>
      </c>
      <c r="B15" s="136"/>
      <c r="C15" s="136"/>
      <c r="D15" s="136"/>
      <c r="E15" s="136"/>
      <c r="F15" s="136"/>
      <c r="G15" s="136"/>
      <c r="H15" s="136"/>
      <c r="I15" s="131"/>
    </row>
    <row r="16" spans="1:9" ht="12.75">
      <c r="A16" s="1"/>
      <c r="B16" s="136"/>
      <c r="C16" s="136"/>
      <c r="D16" s="136"/>
      <c r="E16" s="136"/>
      <c r="F16" s="136"/>
      <c r="G16" s="136"/>
      <c r="H16" s="136"/>
      <c r="I16" s="131"/>
    </row>
    <row r="17" spans="1:9" ht="12.75">
      <c r="A17" s="1"/>
      <c r="B17" s="136"/>
      <c r="C17" s="136"/>
      <c r="D17" s="136"/>
      <c r="E17" s="136"/>
      <c r="F17" s="136"/>
      <c r="G17" s="136"/>
      <c r="H17" s="136"/>
      <c r="I17" s="131"/>
    </row>
    <row r="18" spans="1:9" ht="12.75">
      <c r="A18" s="1" t="s">
        <v>175</v>
      </c>
      <c r="B18" s="136"/>
      <c r="C18" s="136"/>
      <c r="D18" s="136"/>
      <c r="E18" s="136" t="s">
        <v>176</v>
      </c>
      <c r="F18" s="136"/>
      <c r="G18" s="136"/>
      <c r="H18" s="136"/>
      <c r="I18" s="131"/>
    </row>
    <row r="19" spans="1:9" ht="12.75">
      <c r="A19" s="196" t="s">
        <v>90</v>
      </c>
      <c r="B19" s="136"/>
      <c r="C19" s="136"/>
      <c r="D19" s="136"/>
      <c r="E19" s="136"/>
      <c r="F19" s="136" t="s">
        <v>177</v>
      </c>
      <c r="G19" s="136"/>
      <c r="H19" s="136"/>
      <c r="I19" s="131"/>
    </row>
    <row r="20" spans="1:9" ht="12.75">
      <c r="A20" s="1"/>
      <c r="B20" s="136"/>
      <c r="C20" s="136"/>
      <c r="D20" s="136"/>
      <c r="E20" s="136"/>
      <c r="F20" s="136"/>
      <c r="G20" s="136"/>
      <c r="H20" s="136"/>
      <c r="I20" s="131"/>
    </row>
    <row r="21" spans="1:9" ht="12.75">
      <c r="A21" s="132"/>
      <c r="B21" s="133"/>
      <c r="C21" s="133"/>
      <c r="D21" s="133"/>
      <c r="E21" s="133"/>
      <c r="F21" s="133"/>
      <c r="G21" s="133"/>
      <c r="H21" s="133"/>
      <c r="I21" s="135"/>
    </row>
    <row r="22" spans="1:8" ht="6" customHeight="1">
      <c r="A22" s="36"/>
      <c r="B22" s="5"/>
      <c r="C22" s="5"/>
      <c r="D22" s="5"/>
      <c r="E22" s="5"/>
      <c r="F22" s="5"/>
      <c r="G22" s="5"/>
      <c r="H22" s="5"/>
    </row>
  </sheetData>
  <sheetProtection password="CC5F" sheet="1" objects="1" scenarios="1"/>
  <printOptions/>
  <pageMargins left="0.5905511811023623" right="0.3937007874015748" top="0.7874015748031497" bottom="0.3937007874015748" header="0.4330708661417323" footer="0.5118110236220472"/>
  <pageSetup fitToHeight="2" fitToWidth="1" horizontalDpi="600" verticalDpi="600" orientation="portrait" paperSize="9" scale="85" r:id="rId2"/>
  <headerFooter alignWithMargins="0">
    <oddHeader>&amp;C&amp;"Arial,Fett"&amp;20Sparkasse Märkisches Sauerland, Hemer - Menden</oddHeader>
    <oddFooter>&amp;CSeite 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F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2.00390625" style="0" customWidth="1"/>
    <col min="2" max="3" width="4.8515625" style="0" customWidth="1"/>
    <col min="4" max="4" width="13.57421875" style="0" customWidth="1"/>
    <col min="5" max="5" width="2.8515625" style="0" customWidth="1"/>
    <col min="6" max="6" width="7.140625" style="0" customWidth="1"/>
  </cols>
  <sheetData>
    <row r="1" spans="1:6" ht="12.75">
      <c r="A1" s="182">
        <v>1</v>
      </c>
      <c r="B1" s="182"/>
      <c r="C1" s="182"/>
      <c r="D1" s="182"/>
      <c r="E1" s="182"/>
      <c r="F1" s="182"/>
    </row>
    <row r="2" spans="1:6" ht="12.75">
      <c r="A2" s="182">
        <f>VLOOKUP($A$1,$A$3:$F$4,1)</f>
        <v>1</v>
      </c>
      <c r="B2" s="182" t="str">
        <f>VLOOKUP($A$1,$A$3:$F$4,2)</f>
        <v>DM</v>
      </c>
      <c r="C2" s="182" t="str">
        <f>VLOOKUP($A$1,$A$3:$F$4,3)</f>
        <v>TDM</v>
      </c>
      <c r="D2" s="182" t="str">
        <f>VLOOKUP($A$1,$A$3:$F$4,4)</f>
        <v>Deutsche Mark</v>
      </c>
      <c r="E2" s="182" t="str">
        <f>VLOOKUP($A$1,$A$3:$F$4,5)</f>
        <v>Pf</v>
      </c>
      <c r="F2" s="182" t="str">
        <f>VLOOKUP($A$1,$A$3:$F$4,6)</f>
        <v>Pfennig</v>
      </c>
    </row>
    <row r="3" spans="1:6" ht="12.75">
      <c r="A3" s="182">
        <v>1</v>
      </c>
      <c r="B3" s="182" t="s">
        <v>142</v>
      </c>
      <c r="C3" s="182" t="s">
        <v>143</v>
      </c>
      <c r="D3" s="182" t="s">
        <v>144</v>
      </c>
      <c r="E3" s="182" t="s">
        <v>145</v>
      </c>
      <c r="F3" s="182" t="s">
        <v>146</v>
      </c>
    </row>
    <row r="4" spans="1:6" ht="12.75">
      <c r="A4" s="182">
        <v>2</v>
      </c>
      <c r="B4" s="182" t="s">
        <v>147</v>
      </c>
      <c r="C4" s="182" t="s">
        <v>148</v>
      </c>
      <c r="D4" s="182" t="s">
        <v>149</v>
      </c>
      <c r="E4" s="182" t="s">
        <v>150</v>
      </c>
      <c r="F4" s="182" t="s">
        <v>151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Sparkasse Ibbenbüren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Kree Christina</dc:creator>
  <cp:keywords/>
  <dc:description/>
  <cp:lastModifiedBy>Schaelte Mario</cp:lastModifiedBy>
  <cp:lastPrinted>2011-11-14T12:28:50Z</cp:lastPrinted>
  <dcterms:created xsi:type="dcterms:W3CDTF">1998-02-17T08:57:51Z</dcterms:created>
  <dcterms:modified xsi:type="dcterms:W3CDTF">2016-08-02T11:26:26Z</dcterms:modified>
  <cp:category/>
  <cp:version/>
  <cp:contentType/>
  <cp:contentStatus/>
</cp:coreProperties>
</file>